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20" windowHeight="7185" activeTab="1"/>
  </bookViews>
  <sheets>
    <sheet name="Payout" sheetId="1" r:id="rId1"/>
    <sheet name="OPEN" sheetId="2" r:id="rId2"/>
  </sheets>
  <definedNames>
    <definedName name="_xlnm.Print_Area" localSheetId="1">'OPEN'!$F:$F</definedName>
    <definedName name="_xlnm.Print_Titles" localSheetId="1">'OPEN'!$1:$2</definedName>
  </definedNames>
  <calcPr fullCalcOnLoad="1"/>
</workbook>
</file>

<file path=xl/sharedStrings.xml><?xml version="1.0" encoding="utf-8"?>
<sst xmlns="http://schemas.openxmlformats.org/spreadsheetml/2006/main" count="663" uniqueCount="558">
  <si>
    <t>NO.</t>
  </si>
  <si>
    <t>NAME</t>
  </si>
  <si>
    <t>HORSE</t>
  </si>
  <si>
    <t>1D</t>
  </si>
  <si>
    <t>2D</t>
  </si>
  <si>
    <t>3D</t>
  </si>
  <si>
    <t>4D</t>
  </si>
  <si>
    <t>RUN 1</t>
  </si>
  <si>
    <t>PAYOUTS ON JACKPOTS</t>
  </si>
  <si>
    <t xml:space="preserve">OPEN ENTRY FEES         $50.00                 Payout 78% ($39.00) </t>
  </si>
  <si>
    <t>4 DIVISIONS</t>
  </si>
  <si>
    <t>PAY 8 PLACES</t>
  </si>
  <si>
    <t>YOUTH ENTRY FEES        $30.00                PAYOUT $20.00</t>
  </si>
  <si>
    <t>3 DIVISIONS</t>
  </si>
  <si>
    <t>PAY 5 PLACES</t>
  </si>
  <si>
    <t>Admin fees          Youth    $7.00                    Open $8.00</t>
  </si>
  <si>
    <t>ABRA Fees                        2.00                                 2.00</t>
  </si>
  <si>
    <t>Timer (Eye)                        1.00                                 1.00</t>
  </si>
  <si>
    <t>Total                                $10.00                             $11.00</t>
  </si>
  <si>
    <t>NO ADDED MONEY</t>
  </si>
  <si>
    <t>RUN 2</t>
  </si>
  <si>
    <t>AVER</t>
  </si>
  <si>
    <t>OCTOBER, 2011</t>
  </si>
  <si>
    <t>OPEN (2)</t>
  </si>
  <si>
    <t>RHONDA MCCONAGHY</t>
  </si>
  <si>
    <t>SPIELBERG</t>
  </si>
  <si>
    <t>BETTY ETTINGER</t>
  </si>
  <si>
    <t>DOLLAR</t>
  </si>
  <si>
    <t>SHANNON TAYLOR</t>
  </si>
  <si>
    <t>BULLET BIANKUS</t>
  </si>
  <si>
    <t>REAH ARGENT</t>
  </si>
  <si>
    <t>LITTLE W PERKY</t>
  </si>
  <si>
    <t>KATHLEEN HUTCHINSON ROCK</t>
  </si>
  <si>
    <t>JET DIAL CHUBBY</t>
  </si>
  <si>
    <t>TAYLOR JANE GARDNER</t>
  </si>
  <si>
    <t>EQUINE EXCELLANCE</t>
  </si>
  <si>
    <t>EILEEN WILLOUGHBY</t>
  </si>
  <si>
    <t>ZIP</t>
  </si>
  <si>
    <t>JESSLYN ALGUIRE</t>
  </si>
  <si>
    <t>JUBILEES JEWEL</t>
  </si>
  <si>
    <t>MISTY RUGGLES</t>
  </si>
  <si>
    <t>BAMBI</t>
  </si>
  <si>
    <t>TAYLOR MILEN</t>
  </si>
  <si>
    <t>BLACK</t>
  </si>
  <si>
    <t>JANELLE GURTLER</t>
  </si>
  <si>
    <t>GEORGE</t>
  </si>
  <si>
    <t>SCAMPER</t>
  </si>
  <si>
    <t>CHELSEY KOPP</t>
  </si>
  <si>
    <t>MONEY</t>
  </si>
  <si>
    <t>TAMMY BURNS</t>
  </si>
  <si>
    <t>CODY</t>
  </si>
  <si>
    <t>SHAUNA COLE</t>
  </si>
  <si>
    <t>JBS LITTLE SIX PACK</t>
  </si>
  <si>
    <t>PENNY DAVIS</t>
  </si>
  <si>
    <t>EYES OF FREEDOM</t>
  </si>
  <si>
    <t>MONA BOE</t>
  </si>
  <si>
    <t>GOOD ELEGANT RUM</t>
  </si>
  <si>
    <t>LANA CHORNEY</t>
  </si>
  <si>
    <t>ITCHY</t>
  </si>
  <si>
    <t>MONICA KIPPERS</t>
  </si>
  <si>
    <t>MAZIE</t>
  </si>
  <si>
    <t>BRANDI HAGAN</t>
  </si>
  <si>
    <t>TRIPLE FAST CHIC</t>
  </si>
  <si>
    <t>STEPHIE WEDGWOOD</t>
  </si>
  <si>
    <t>KRK TRAES LAD</t>
  </si>
  <si>
    <t>KIM CHRISTOPHER</t>
  </si>
  <si>
    <t>GRACE</t>
  </si>
  <si>
    <t>LIBBY ZIEGER</t>
  </si>
  <si>
    <t>TIETASTIC</t>
  </si>
  <si>
    <t>REBECCA BEEBE</t>
  </si>
  <si>
    <t>MOONY MAGGIE</t>
  </si>
  <si>
    <t>TRACI PREISSL</t>
  </si>
  <si>
    <t>IMA SMOKIN CANDY MAN</t>
  </si>
  <si>
    <t>CAROLYNN KNAPP</t>
  </si>
  <si>
    <t>SNICKERS</t>
  </si>
  <si>
    <t>DIANNE MILLER</t>
  </si>
  <si>
    <t>KRYSTAL</t>
  </si>
  <si>
    <t>KAYLEA ARGENT</t>
  </si>
  <si>
    <t>MAGPIE</t>
  </si>
  <si>
    <t>LONNIE SHULKO</t>
  </si>
  <si>
    <t>RIPP</t>
  </si>
  <si>
    <t>ALLEY LAIT</t>
  </si>
  <si>
    <t>MINTMOON CHIC FLIK</t>
  </si>
  <si>
    <t>KELLY HART</t>
  </si>
  <si>
    <t>FIRST DOWN N GO</t>
  </si>
  <si>
    <t>JENNY TRAUB</t>
  </si>
  <si>
    <t>?????</t>
  </si>
  <si>
    <t>MARLA RESCH</t>
  </si>
  <si>
    <t>TIVIOS TOKINO</t>
  </si>
  <si>
    <t>KIM MAHON</t>
  </si>
  <si>
    <t>DATZ CRUISE CONTROL</t>
  </si>
  <si>
    <t>KENDA COULTHARD</t>
  </si>
  <si>
    <t>GAS BUSTER</t>
  </si>
  <si>
    <t>LISA GROVES</t>
  </si>
  <si>
    <t>BOWS</t>
  </si>
  <si>
    <t>OUR PAL DUBBY</t>
  </si>
  <si>
    <t>TARA  BARDAL</t>
  </si>
  <si>
    <t>ANGIES TIME DOC</t>
  </si>
  <si>
    <t>SHANNON COWLES</t>
  </si>
  <si>
    <t>SAGE</t>
  </si>
  <si>
    <t>CHEYANNE DELEY</t>
  </si>
  <si>
    <t>BUDS EASY CASH</t>
  </si>
  <si>
    <t>JILL FINNER</t>
  </si>
  <si>
    <t>LIL THIRSTY JACK</t>
  </si>
  <si>
    <t>LYNETTE GALLOWAY</t>
  </si>
  <si>
    <t>GOTCHAS LIL SMARTY</t>
  </si>
  <si>
    <t>KIM HUMMEL</t>
  </si>
  <si>
    <t>SHOCKUM WITH HONOR</t>
  </si>
  <si>
    <t>DEBBIE KNUDSEN</t>
  </si>
  <si>
    <t>SLICK</t>
  </si>
  <si>
    <t>DONNA LEITCH</t>
  </si>
  <si>
    <t>DEES CATTY ROUSER</t>
  </si>
  <si>
    <t>MAKAYLA MORGAN</t>
  </si>
  <si>
    <t>ROSCO</t>
  </si>
  <si>
    <t>LEAH PALMER</t>
  </si>
  <si>
    <t>TWO VAQUEROS</t>
  </si>
  <si>
    <t>GLENDA RIVARD</t>
  </si>
  <si>
    <t>PLAYBOY</t>
  </si>
  <si>
    <t>WENDY PLAYFAIR</t>
  </si>
  <si>
    <t>GD DOCS FLASHY RANDI</t>
  </si>
  <si>
    <t>CONNIE SENKOE</t>
  </si>
  <si>
    <t>LEO SAWYER</t>
  </si>
  <si>
    <t>MICHAELE THORSON</t>
  </si>
  <si>
    <t>HORTONS POCO JET</t>
  </si>
  <si>
    <t>STACY VELDHUIS</t>
  </si>
  <si>
    <t>FANCY OBSESSION</t>
  </si>
  <si>
    <t>KELLY BARR</t>
  </si>
  <si>
    <t>SMOOTHIE</t>
  </si>
  <si>
    <t>OREO</t>
  </si>
  <si>
    <t>MANDY CARD</t>
  </si>
  <si>
    <t>WAR LEO CHROME</t>
  </si>
  <si>
    <t>GAYLE DESMEULES</t>
  </si>
  <si>
    <t>RR SKOKUM LENA</t>
  </si>
  <si>
    <t>YVONNE HUSSEY</t>
  </si>
  <si>
    <t>DOCS LENA TIME</t>
  </si>
  <si>
    <t>SHELLY KORMILO</t>
  </si>
  <si>
    <t>IS A NIGHT BUNNY</t>
  </si>
  <si>
    <t>RENE LECLERQ</t>
  </si>
  <si>
    <t>PREPPIES LAST</t>
  </si>
  <si>
    <t>SARAH RANSON</t>
  </si>
  <si>
    <t>BANDIT</t>
  </si>
  <si>
    <t>BRANDY SWAREN</t>
  </si>
  <si>
    <t>THREE</t>
  </si>
  <si>
    <t>HIS CUSTUM CRUISER</t>
  </si>
  <si>
    <t>A CKASSY WESTERN</t>
  </si>
  <si>
    <t>CASEY CRANDALL</t>
  </si>
  <si>
    <t>CHARLIE BLUE EYE</t>
  </si>
  <si>
    <t>DANI DAVIS</t>
  </si>
  <si>
    <t>LEGALLY BOUND</t>
  </si>
  <si>
    <t>LENA</t>
  </si>
  <si>
    <t>KATELYN KIPPERS</t>
  </si>
  <si>
    <t>JAS JOE JAUNA</t>
  </si>
  <si>
    <t>PRIME</t>
  </si>
  <si>
    <t>KENDRA MCCULLOUGH</t>
  </si>
  <si>
    <t>ENLIGHTENED EFFORT</t>
  </si>
  <si>
    <t>RICHARD RESCH</t>
  </si>
  <si>
    <t>SCOOTER</t>
  </si>
  <si>
    <t>SCOT O DUDE</t>
  </si>
  <si>
    <t>ASHLEY WATERSTON</t>
  </si>
  <si>
    <t>CENTER ICE GOLD</t>
  </si>
  <si>
    <t>JORDIE LIKES</t>
  </si>
  <si>
    <t>MISS BANDOS DUST</t>
  </si>
  <si>
    <t>ROCKIN THREE JET</t>
  </si>
  <si>
    <t>BUGS</t>
  </si>
  <si>
    <t>BRENNA MCCULLOUGH</t>
  </si>
  <si>
    <t>CASH N CARRY QUEEN</t>
  </si>
  <si>
    <t>CRANNA ROBERTS</t>
  </si>
  <si>
    <t>PREPPY</t>
  </si>
  <si>
    <t>ARNI BARDAL</t>
  </si>
  <si>
    <t>DUN DEES DYNAMIC DOC</t>
  </si>
  <si>
    <t>SHELLY KIPPERS</t>
  </si>
  <si>
    <t>SMOKING LUCKY FIVE</t>
  </si>
  <si>
    <t>MONLIGHT RUMBO</t>
  </si>
  <si>
    <t>SHELLY KING</t>
  </si>
  <si>
    <t>??????</t>
  </si>
  <si>
    <t>DEBBIE BARNES</t>
  </si>
  <si>
    <t>BAM BAM</t>
  </si>
  <si>
    <t>MEL MALCOLM</t>
  </si>
  <si>
    <t>FINTRY FOXY LADY</t>
  </si>
  <si>
    <t>CHELSEA MOORE</t>
  </si>
  <si>
    <t>RUNAWAY TO THE MOON</t>
  </si>
  <si>
    <t>MISS N CAT</t>
  </si>
  <si>
    <t>JILL FINNERR</t>
  </si>
  <si>
    <t>PEPPY POLKA</t>
  </si>
  <si>
    <t>CHAD MULDOON</t>
  </si>
  <si>
    <t>JAMMER</t>
  </si>
  <si>
    <t>THE BLACK</t>
  </si>
  <si>
    <t>MAXINE MCKENNA</t>
  </si>
  <si>
    <t>ROCKIN DOWN DASH</t>
  </si>
  <si>
    <t>PRINCESS</t>
  </si>
  <si>
    <t>CHERYL MIZERA</t>
  </si>
  <si>
    <t>LITTLE PEPINIC BUG</t>
  </si>
  <si>
    <t>GEORGINA MATTINSON</t>
  </si>
  <si>
    <t>THIS BLONDES ON FIRE</t>
  </si>
  <si>
    <t>FOXY</t>
  </si>
  <si>
    <t>MIRANDA NILL</t>
  </si>
  <si>
    <t>NUKE</t>
  </si>
  <si>
    <t>JESSA GALLOWAY</t>
  </si>
  <si>
    <t>MICA SANDY LANE</t>
  </si>
  <si>
    <t>RAE-ANN KNUDSEN</t>
  </si>
  <si>
    <t>BLONDYS OTOE AMIGO</t>
  </si>
  <si>
    <t>WHIPPER</t>
  </si>
  <si>
    <t>CORLEEN LECLERCQ</t>
  </si>
  <si>
    <t>PREPONITA</t>
  </si>
  <si>
    <t>CHRISTINE RUSNAK</t>
  </si>
  <si>
    <t>FREEDOMS DRY DOC ST</t>
  </si>
  <si>
    <t>MICHELLE MILLER</t>
  </si>
  <si>
    <t>BONALTAS SIERRA LYNX</t>
  </si>
  <si>
    <t>WINNIE</t>
  </si>
  <si>
    <t>CAREN ELAJAMI</t>
  </si>
  <si>
    <t>HEMP BAR FIRE</t>
  </si>
  <si>
    <t>KERRY MCNAMEE</t>
  </si>
  <si>
    <t>FLAGS HONOR</t>
  </si>
  <si>
    <t>CARMAN POZZOBON</t>
  </si>
  <si>
    <t>SAQ COWBOY PINE</t>
  </si>
  <si>
    <t>SAVANNA ANTONIUK</t>
  </si>
  <si>
    <t>NATIVE INSPIRATION</t>
  </si>
  <si>
    <t>MERGE WITH PERFECTION</t>
  </si>
  <si>
    <t>NIC</t>
  </si>
  <si>
    <t>FLIP</t>
  </si>
  <si>
    <t>JAKE</t>
  </si>
  <si>
    <t>LORELEI MCLEOD</t>
  </si>
  <si>
    <t>SKEETER</t>
  </si>
  <si>
    <t>MISS CAN GO</t>
  </si>
  <si>
    <t>MACHAWCHOO</t>
  </si>
  <si>
    <t>GAILEEN BABCOCK</t>
  </si>
  <si>
    <t>DOCS MAJOR FUEL</t>
  </si>
  <si>
    <t>KIM BABCOCK</t>
  </si>
  <si>
    <t>MOVE HER CASH</t>
  </si>
  <si>
    <t>KIM SENKOE</t>
  </si>
  <si>
    <t>ZEN</t>
  </si>
  <si>
    <t>SAMANTHA DILWORTH</t>
  </si>
  <si>
    <t>BUTTONS SUGAR</t>
  </si>
  <si>
    <t>TAMMY BRAITHWAITE</t>
  </si>
  <si>
    <t>HAULOR</t>
  </si>
  <si>
    <t>KARLA WALTZ</t>
  </si>
  <si>
    <t>FIRST CLASS BELLE</t>
  </si>
  <si>
    <t>ANNE-MARIE RUSS</t>
  </si>
  <si>
    <t>SIDE SHOW</t>
  </si>
  <si>
    <t>AMANDA FERRIS</t>
  </si>
  <si>
    <t>ZOEY</t>
  </si>
  <si>
    <t>JANET BJORNSON</t>
  </si>
  <si>
    <t>DANDY POSSIBILITIES</t>
  </si>
  <si>
    <t>PAT BUCKLER</t>
  </si>
  <si>
    <t>GAS ON SONITA</t>
  </si>
  <si>
    <t>RYLEE MCKENNZIE</t>
  </si>
  <si>
    <t>REEVA</t>
  </si>
  <si>
    <t>MELISSA ANDERSON</t>
  </si>
  <si>
    <t>EFFORT</t>
  </si>
  <si>
    <t>CHASTITY SCHOLFIELD</t>
  </si>
  <si>
    <t>MISS SOPHIE SLEW</t>
  </si>
  <si>
    <t>CHARLENE RASK</t>
  </si>
  <si>
    <t>DUDES A REBEL</t>
  </si>
  <si>
    <t>CAROL DAWSON</t>
  </si>
  <si>
    <t>MISS RIDAN</t>
  </si>
  <si>
    <t>MOLLY MARQUARDT</t>
  </si>
  <si>
    <t>PARTY PROUD DUKE</t>
  </si>
  <si>
    <t xml:space="preserve"> DAKOTA MCIVOR</t>
  </si>
  <si>
    <t>TWISTER</t>
  </si>
  <si>
    <t>NINA SMITH</t>
  </si>
  <si>
    <t>REBA</t>
  </si>
  <si>
    <t>JESS</t>
  </si>
  <si>
    <t>CORA GUEST</t>
  </si>
  <si>
    <t>TCR SIR COMETS FROST</t>
  </si>
  <si>
    <t>TERRY LAYE</t>
  </si>
  <si>
    <t>SOLANOS DE JAY KING</t>
  </si>
  <si>
    <t>SARAH GERARD</t>
  </si>
  <si>
    <t>STRIDE</t>
  </si>
  <si>
    <t>HEIDIS LUCKY STAR</t>
  </si>
  <si>
    <t>ALLISON GEORGE</t>
  </si>
  <si>
    <t>MISTYS BAR HEMP 099</t>
  </si>
  <si>
    <t>MARTI FUHRIMAN</t>
  </si>
  <si>
    <t>DOC LINDY</t>
  </si>
  <si>
    <t>JOANNE MORESIDE</t>
  </si>
  <si>
    <t>MAXIMOS</t>
  </si>
  <si>
    <t>ROAD TO RICHS</t>
  </si>
  <si>
    <t>MAYSON GEORGE</t>
  </si>
  <si>
    <t>SADDECK SHADY LANE</t>
  </si>
  <si>
    <t>LACI SUITOR</t>
  </si>
  <si>
    <t>WIZARD</t>
  </si>
  <si>
    <t>MICHELLE KATHREIN</t>
  </si>
  <si>
    <t>IMASONOFACHIC</t>
  </si>
  <si>
    <t>CHARLENE HUMPHREY</t>
  </si>
  <si>
    <t>LUCKY LIL AUZIE</t>
  </si>
  <si>
    <t>LAURIE BRESSE</t>
  </si>
  <si>
    <t>MISTER BLUE DEAL</t>
  </si>
  <si>
    <t>PLAYIN N SUGAR</t>
  </si>
  <si>
    <t>TANYA CHOMIAK</t>
  </si>
  <si>
    <t>HEZA FLASH CHARGE</t>
  </si>
  <si>
    <t>KATIE CONNOLLEY</t>
  </si>
  <si>
    <t>CROWNS CASH</t>
  </si>
  <si>
    <t>HUMMER</t>
  </si>
  <si>
    <t>WANDA DESCHAMPS</t>
  </si>
  <si>
    <t>POSSIBLE MUFFET</t>
  </si>
  <si>
    <t>RILA SAPPOK</t>
  </si>
  <si>
    <t>FRED</t>
  </si>
  <si>
    <t>LYNN CONSTANTINESCU</t>
  </si>
  <si>
    <t>GRONIES GREY PONY</t>
  </si>
  <si>
    <t>DELORIS DAY</t>
  </si>
  <si>
    <t>ONE LUCKY CALL</t>
  </si>
  <si>
    <t>KELLI MCLEOD</t>
  </si>
  <si>
    <t>SR TWO FROST</t>
  </si>
  <si>
    <t>ANNA RORISON</t>
  </si>
  <si>
    <t>BOOGIE BAY</t>
  </si>
  <si>
    <t>CHRISTINE ROSS</t>
  </si>
  <si>
    <t>QUILL</t>
  </si>
  <si>
    <t>BUFFY MORTON</t>
  </si>
  <si>
    <t>KCQ SIERRA GRAND</t>
  </si>
  <si>
    <t>SHEILA CHAMULKE</t>
  </si>
  <si>
    <t>PEPINICS PISTOL</t>
  </si>
  <si>
    <t>RHONDA REID</t>
  </si>
  <si>
    <t>LADY JANE</t>
  </si>
  <si>
    <t>TERRIBLE BUT CUTE</t>
  </si>
  <si>
    <t>NIFTY LOOKIN DUALLY</t>
  </si>
  <si>
    <t>SPIDER</t>
  </si>
  <si>
    <t>MARCI LAYE</t>
  </si>
  <si>
    <t>TANNA MILLARD</t>
  </si>
  <si>
    <t>DA</t>
  </si>
  <si>
    <t>NIKI MAKOFKA</t>
  </si>
  <si>
    <t>BARON MOON LARK</t>
  </si>
  <si>
    <t>COURTENAY MORDEN</t>
  </si>
  <si>
    <t>MT WALLETS LIZZY</t>
  </si>
  <si>
    <t>MIKE WAGMAN</t>
  </si>
  <si>
    <t>DASHING MISS BULLY</t>
  </si>
  <si>
    <t>KAREN YOUNG</t>
  </si>
  <si>
    <t>JORJA</t>
  </si>
  <si>
    <t>BAILEY SMITH</t>
  </si>
  <si>
    <t>DAIRY</t>
  </si>
  <si>
    <t>DOC MYLIE</t>
  </si>
  <si>
    <t>CHERYL MAKOFKA</t>
  </si>
  <si>
    <t>CABOY</t>
  </si>
  <si>
    <t>LAUREN RUSSELL</t>
  </si>
  <si>
    <t>TINKYS BUZZ BAR</t>
  </si>
  <si>
    <t>WENDY KLOSSEN</t>
  </si>
  <si>
    <t>LITTLE BIT OF KATIE</t>
  </si>
  <si>
    <t>HEATHER TURNER</t>
  </si>
  <si>
    <t>AC</t>
  </si>
  <si>
    <t>JAGS BEAN BELL</t>
  </si>
  <si>
    <t>KIM MEISE</t>
  </si>
  <si>
    <t>BOLD BON</t>
  </si>
  <si>
    <t>DARLENE ADAMS</t>
  </si>
  <si>
    <t>PURPLE</t>
  </si>
  <si>
    <t>AVA LYNNE LAURIDSEN</t>
  </si>
  <si>
    <t>TUFF ENOUGH JINX</t>
  </si>
  <si>
    <t>FIREWATER PERFECTION</t>
  </si>
  <si>
    <t>BETTY VEER</t>
  </si>
  <si>
    <t>ZUMALIVE</t>
  </si>
  <si>
    <t>LAURIE LEHNE-LEU</t>
  </si>
  <si>
    <t>SCOOP N SHINE</t>
  </si>
  <si>
    <t>SHANNON LEGEMUR</t>
  </si>
  <si>
    <t>JUSTICE</t>
  </si>
  <si>
    <t>HELEN NOWOSAD</t>
  </si>
  <si>
    <t>BELLA BUNNY BAR</t>
  </si>
  <si>
    <t>BUCKS HANDCOCK PRIDE</t>
  </si>
  <si>
    <t>DAWN GERTNER</t>
  </si>
  <si>
    <t>THC ZIPS TE BLUE</t>
  </si>
  <si>
    <t>JUDY VEER</t>
  </si>
  <si>
    <t>DANCERS IRISH DYNOMITE</t>
  </si>
  <si>
    <t>KRYSTAL MOREN</t>
  </si>
  <si>
    <t>ROXY</t>
  </si>
  <si>
    <t>DERBY</t>
  </si>
  <si>
    <t>WHIZ N LEO</t>
  </si>
  <si>
    <t>MARTHAS FAST ZEUS</t>
  </si>
  <si>
    <t>SPOT PARTNER</t>
  </si>
  <si>
    <t>SPECIAL SIX BURNER</t>
  </si>
  <si>
    <t>WYATT STEEL</t>
  </si>
  <si>
    <t>LITTLE BITS</t>
  </si>
  <si>
    <t>A GOLDEN BELL</t>
  </si>
  <si>
    <t>KIMBERLY CHRISTOPHER</t>
  </si>
  <si>
    <t>PIPE</t>
  </si>
  <si>
    <t>DENA MILLLARD</t>
  </si>
  <si>
    <t>CHARGE IT TO SONITA</t>
  </si>
  <si>
    <t>TAMMY MACDONALD</t>
  </si>
  <si>
    <t>DOC'S MISS AUTUMN</t>
  </si>
  <si>
    <t>PISTOL</t>
  </si>
  <si>
    <t>MARIEANNE HALLWACHS</t>
  </si>
  <si>
    <t>POKN AROUND</t>
  </si>
  <si>
    <t>RUBY BRACONNIER</t>
  </si>
  <si>
    <t>GEM</t>
  </si>
  <si>
    <t>KAYLEY GOODINE</t>
  </si>
  <si>
    <t>HOOS A REBEL NOW</t>
  </si>
  <si>
    <t xml:space="preserve">PEPPY  </t>
  </si>
  <si>
    <t>BRANDI KIZIAK</t>
  </si>
  <si>
    <t>MOLSON</t>
  </si>
  <si>
    <t>ELAINA BLACK</t>
  </si>
  <si>
    <t>COWBOY</t>
  </si>
  <si>
    <t>RINGO</t>
  </si>
  <si>
    <t>BRIAN MCPHEE</t>
  </si>
  <si>
    <t>PAINTED PERFECTION</t>
  </si>
  <si>
    <t>CINDY BAKER</t>
  </si>
  <si>
    <t>MATER</t>
  </si>
  <si>
    <t>IRISH</t>
  </si>
  <si>
    <t>QUINCEY</t>
  </si>
  <si>
    <t>JACK</t>
  </si>
  <si>
    <t>CHANTELLE RONSKO</t>
  </si>
  <si>
    <t>QUICK</t>
  </si>
  <si>
    <t>SHELLY CREASY</t>
  </si>
  <si>
    <t>RETSINAS LIL MOCHA</t>
  </si>
  <si>
    <t>BSF SHORTYS PLAYBOY</t>
  </si>
  <si>
    <t>BRANDI MCPHEE</t>
  </si>
  <si>
    <t>SLY</t>
  </si>
  <si>
    <t>SPRING</t>
  </si>
  <si>
    <t>HI VIDILINAS CASH</t>
  </si>
  <si>
    <t>DEBORAH JONES</t>
  </si>
  <si>
    <t>DRIFTIN PASTAL PEPPY</t>
  </si>
  <si>
    <t>EL TORQUE</t>
  </si>
  <si>
    <t>BONALTAS JUNE BUG</t>
  </si>
  <si>
    <t>ASHLEY THIEL</t>
  </si>
  <si>
    <t>CASH ON THE STOP</t>
  </si>
  <si>
    <t>CHEVY</t>
  </si>
  <si>
    <t xml:space="preserve">DANDY    </t>
  </si>
  <si>
    <t>JET</t>
  </si>
  <si>
    <t>CORONA</t>
  </si>
  <si>
    <t>KRAMER</t>
  </si>
  <si>
    <t>LANA GREEN</t>
  </si>
  <si>
    <t>BING</t>
  </si>
  <si>
    <t>KAYLA WELSH</t>
  </si>
  <si>
    <t>RICKY</t>
  </si>
  <si>
    <t>RENE LECLERCQ</t>
  </si>
  <si>
    <t>GUCCI</t>
  </si>
  <si>
    <t>ALLIE LAIT</t>
  </si>
  <si>
    <t>MR. KNOCKOUT</t>
  </si>
  <si>
    <t>KAYLEY BLAIR</t>
  </si>
  <si>
    <t>FAMOUS</t>
  </si>
  <si>
    <t>CANDICE WILD</t>
  </si>
  <si>
    <t>IDA GUNNA BE GOOD</t>
  </si>
  <si>
    <t>TAMMY LEE TAYLOR</t>
  </si>
  <si>
    <t>ASPHALT</t>
  </si>
  <si>
    <t>LEANNE MACKENZIE</t>
  </si>
  <si>
    <t>DISCO</t>
  </si>
  <si>
    <t>SCOTT MESTON</t>
  </si>
  <si>
    <t>ANGELEE HOPPER</t>
  </si>
  <si>
    <t>DRYWOOD GABRIELLE</t>
  </si>
  <si>
    <t>CARMAN HOPPER</t>
  </si>
  <si>
    <t xml:space="preserve">CASH   </t>
  </si>
  <si>
    <t>BAILY</t>
  </si>
  <si>
    <t>LOREE FLECK</t>
  </si>
  <si>
    <t>QUINCY</t>
  </si>
  <si>
    <t>JOANNA JAMES</t>
  </si>
  <si>
    <t>LARK</t>
  </si>
  <si>
    <t>JETTA</t>
  </si>
  <si>
    <t>KIM WELTER</t>
  </si>
  <si>
    <t>JACLYN GINGRAS</t>
  </si>
  <si>
    <t>MICHELLE MIX</t>
  </si>
  <si>
    <t>GREY</t>
  </si>
  <si>
    <t>COOL</t>
  </si>
  <si>
    <t>COYOTE</t>
  </si>
  <si>
    <t>JOANNE LONG</t>
  </si>
  <si>
    <t>SMARTY</t>
  </si>
  <si>
    <t>DAWN LINK</t>
  </si>
  <si>
    <t>SPECIAL MINT MAKER</t>
  </si>
  <si>
    <t>BOBBIE ROBINSON</t>
  </si>
  <si>
    <t>DOCS SKIPPIN SAILS</t>
  </si>
  <si>
    <t>MOONS GAS N GO</t>
  </si>
  <si>
    <t>CLOUD GREY</t>
  </si>
  <si>
    <t>SR MERDOC MILLION</t>
  </si>
  <si>
    <t>ZP KINDOFABIGDEAL</t>
  </si>
  <si>
    <t>LANA BOHNET</t>
  </si>
  <si>
    <t>TOP POSSIBILITY</t>
  </si>
  <si>
    <t>LCL MINI MINT</t>
  </si>
  <si>
    <t>KERRY MAYNES</t>
  </si>
  <si>
    <t>BUGS EASY JUDGE</t>
  </si>
  <si>
    <t>KIRSTY WHITE</t>
  </si>
  <si>
    <t>IMA VEGAS SPECIAL</t>
  </si>
  <si>
    <t>ANNETTE MOORE</t>
  </si>
  <si>
    <t>SONITAS LADY TIME</t>
  </si>
  <si>
    <t>ERICA TULLOCH</t>
  </si>
  <si>
    <t>EYE ON A FORTUNE</t>
  </si>
  <si>
    <t>FELON</t>
  </si>
  <si>
    <t>SERRIA STONEY</t>
  </si>
  <si>
    <t>SATURDAYNITELIGHTS</t>
  </si>
  <si>
    <t>LCL PS ROLL THE DICE</t>
  </si>
  <si>
    <t>DIAMOND CLASS ACT</t>
  </si>
  <si>
    <t>TRINA SWERBUS</t>
  </si>
  <si>
    <t>TRIPLE B FLIT</t>
  </si>
  <si>
    <t>JESSICA KUFFNER</t>
  </si>
  <si>
    <t>LS ZUMOS RYDIN HIGH</t>
  </si>
  <si>
    <t>XCCELERATE</t>
  </si>
  <si>
    <t>SPECIAL TACK</t>
  </si>
  <si>
    <t>VIRGINIA GRASSER</t>
  </si>
  <si>
    <t>SO SEE STARWARS</t>
  </si>
  <si>
    <t>WARDNIC</t>
  </si>
  <si>
    <t>PACKIN MISS DAISY</t>
  </si>
  <si>
    <t>KN RUBY TUESDAY</t>
  </si>
  <si>
    <t>SHEZA SLICK NICK</t>
  </si>
  <si>
    <t>DELANE PECK</t>
  </si>
  <si>
    <t>JUST HIGH ON DIAMONDS</t>
  </si>
  <si>
    <t>FIRE SIXES</t>
  </si>
  <si>
    <t>HONOR BEFORE FAME</t>
  </si>
  <si>
    <t>RUSTY RAE QUAM</t>
  </si>
  <si>
    <t>RUNNIN BUG</t>
  </si>
  <si>
    <t>MOONS HANDSOME BUG</t>
  </si>
  <si>
    <t>PLEASURE A PERKIN</t>
  </si>
  <si>
    <t>SHARON FERGUSSON</t>
  </si>
  <si>
    <t>AVID RUBY</t>
  </si>
  <si>
    <t>CATHY BUECKERT</t>
  </si>
  <si>
    <t>POSSIBLE HIGH OCTANE</t>
  </si>
  <si>
    <t>ALINA BAISDEN</t>
  </si>
  <si>
    <t>THIRTYS QUEEN BEE</t>
  </si>
  <si>
    <t>JANICE GRUTTERINK</t>
  </si>
  <si>
    <t>SUPER SOLANO PINE</t>
  </si>
  <si>
    <t>SONDA MARKS</t>
  </si>
  <si>
    <t>DELTAS FIRST CANDLE</t>
  </si>
  <si>
    <t>STRAIGHTFROMWHOVILLE</t>
  </si>
  <si>
    <t>CAUGHT JILLO LOOKIN</t>
  </si>
  <si>
    <t>CAN DO THE TIME</t>
  </si>
  <si>
    <t>PEBBLES MISS LYNX</t>
  </si>
  <si>
    <t>DATZ HOT CHILI</t>
  </si>
  <si>
    <t>HEATHER MOAT</t>
  </si>
  <si>
    <t>MYSTERIOUS HONOR</t>
  </si>
  <si>
    <t>LUV N ROAN MANCE</t>
  </si>
  <si>
    <t>DOCS VICTORY JET</t>
  </si>
  <si>
    <t>SHEZA PHOENIX</t>
  </si>
  <si>
    <t>MILLIONAIRE PARADISE</t>
  </si>
  <si>
    <t>MY DARK MISTER</t>
  </si>
  <si>
    <t>CHARISSA BABCOCK</t>
  </si>
  <si>
    <t>EASY ROSA</t>
  </si>
  <si>
    <t>TONI DIXON</t>
  </si>
  <si>
    <t>JIG FRENCH TRUCKLE</t>
  </si>
  <si>
    <t>CINDY GAMROTH</t>
  </si>
  <si>
    <t>MR SPECIAL HORTON</t>
  </si>
  <si>
    <t>SONITAS FANCY JUBE</t>
  </si>
  <si>
    <t>SHANNON BLAKELY</t>
  </si>
  <si>
    <t>MAJOR DRY BAR</t>
  </si>
  <si>
    <t>BRANDY MCPHEE</t>
  </si>
  <si>
    <t>SERIOUS NITROUS</t>
  </si>
  <si>
    <t>CHICS DIG DIAMOND</t>
  </si>
  <si>
    <t>SANDRA CARTER</t>
  </si>
  <si>
    <t>DOCS GREENOCK</t>
  </si>
  <si>
    <t>DAVID MESTION</t>
  </si>
  <si>
    <t>AVID PURSUIT</t>
  </si>
  <si>
    <t>TRACI MACDONALD</t>
  </si>
  <si>
    <t>SEVEN TURBO JETS</t>
  </si>
  <si>
    <t>JANIC WALTZ</t>
  </si>
  <si>
    <t>STELLAR FEATURE</t>
  </si>
  <si>
    <t>IRENE BATCHELOR</t>
  </si>
  <si>
    <t>MAJOR L RAISETHEMOON</t>
  </si>
  <si>
    <t>REGINA TAYLOR</t>
  </si>
  <si>
    <t>SNARKY BAR DANDY</t>
  </si>
  <si>
    <t>LACEY BOHNET</t>
  </si>
  <si>
    <t>OLE HOCKEY TOP</t>
  </si>
  <si>
    <t>PETER VEER</t>
  </si>
  <si>
    <t>CLYMONA JD DANDY</t>
  </si>
  <si>
    <t>KERI BABCOOK</t>
  </si>
  <si>
    <t>ROYALLY WICKED</t>
  </si>
  <si>
    <t>NATIVE TALLY CHARGE</t>
  </si>
  <si>
    <t>STACY RUZICKA</t>
  </si>
  <si>
    <t>KNOWN TO BGE WILD CS</t>
  </si>
  <si>
    <t>MARLI RREY</t>
  </si>
  <si>
    <t>LORIE MCIVOR</t>
  </si>
  <si>
    <t>SIERRA STONEY</t>
  </si>
  <si>
    <t>PRECIOUS BOOT</t>
  </si>
  <si>
    <t>JODI HART</t>
  </si>
  <si>
    <t>GIMME A FAST TRIPLE</t>
  </si>
  <si>
    <t>BARB MAYNES</t>
  </si>
  <si>
    <t>SWIFT MACHINE</t>
  </si>
  <si>
    <t>SUNNY</t>
  </si>
  <si>
    <t>$ won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</si>
</sst>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172" fontId="1" fillId="0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21"/>
  <sheetViews>
    <sheetView zoomScalePageLayoutView="0" workbookViewId="0" topLeftCell="A1">
      <selection activeCell="A21" sqref="A21"/>
    </sheetView>
  </sheetViews>
  <sheetFormatPr defaultColWidth="9.140625" defaultRowHeight="21" customHeight="1"/>
  <cols>
    <col min="1" max="1" width="100.8515625" style="20" customWidth="1"/>
    <col min="2" max="16384" width="9.140625" style="20" customWidth="1"/>
  </cols>
  <sheetData>
    <row r="3" ht="21" customHeight="1">
      <c r="A3" s="22" t="s">
        <v>8</v>
      </c>
    </row>
    <row r="5" ht="21" customHeight="1">
      <c r="A5" s="20" t="s">
        <v>9</v>
      </c>
    </row>
    <row r="6" ht="21" customHeight="1">
      <c r="A6" s="21" t="s">
        <v>10</v>
      </c>
    </row>
    <row r="7" ht="21" customHeight="1">
      <c r="A7" s="21" t="s">
        <v>11</v>
      </c>
    </row>
    <row r="10" ht="21" customHeight="1">
      <c r="A10" s="20" t="s">
        <v>12</v>
      </c>
    </row>
    <row r="11" ht="21" customHeight="1">
      <c r="A11" s="21" t="s">
        <v>13</v>
      </c>
    </row>
    <row r="12" ht="21" customHeight="1">
      <c r="A12" s="21" t="s">
        <v>14</v>
      </c>
    </row>
    <row r="15" ht="21" customHeight="1">
      <c r="A15" s="20" t="s">
        <v>15</v>
      </c>
    </row>
    <row r="16" ht="21" customHeight="1">
      <c r="A16" s="20" t="s">
        <v>16</v>
      </c>
    </row>
    <row r="17" ht="21" customHeight="1">
      <c r="A17" s="20" t="s">
        <v>17</v>
      </c>
    </row>
    <row r="19" ht="21" customHeight="1">
      <c r="A19" s="20" t="s">
        <v>18</v>
      </c>
    </row>
    <row r="21" ht="21" customHeight="1">
      <c r="A21" s="21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3"/>
  <sheetViews>
    <sheetView tabSelected="1" zoomScalePageLayoutView="0" workbookViewId="0" topLeftCell="A48">
      <selection activeCell="E64" sqref="E64"/>
    </sheetView>
  </sheetViews>
  <sheetFormatPr defaultColWidth="9.140625" defaultRowHeight="16.5" customHeight="1"/>
  <cols>
    <col min="1" max="1" width="3.8515625" style="16" customWidth="1"/>
    <col min="2" max="2" width="4.57421875" style="13" customWidth="1"/>
    <col min="3" max="3" width="24.57421875" style="34" customWidth="1"/>
    <col min="4" max="4" width="22.140625" style="13" customWidth="1"/>
    <col min="5" max="5" width="10.57421875" style="15" bestFit="1" customWidth="1"/>
    <col min="6" max="6" width="9.140625" style="15" customWidth="1"/>
    <col min="7" max="10" width="9.140625" style="13" customWidth="1"/>
    <col min="11" max="11" width="9.140625" style="35" customWidth="1"/>
    <col min="12" max="16384" width="9.140625" style="13" customWidth="1"/>
  </cols>
  <sheetData>
    <row r="1" spans="1:11" ht="16.5" customHeight="1">
      <c r="A1" s="2"/>
      <c r="B1" s="1"/>
      <c r="C1" s="4" t="s">
        <v>22</v>
      </c>
      <c r="D1" s="9" t="s">
        <v>23</v>
      </c>
      <c r="E1" s="5">
        <v>0.7</v>
      </c>
      <c r="F1" s="5">
        <v>0.7</v>
      </c>
      <c r="G1" s="3">
        <f>MIN(E3:E266)</f>
        <v>15.107</v>
      </c>
      <c r="H1" s="3">
        <f>+G1+E1</f>
        <v>15.806999999999999</v>
      </c>
      <c r="I1" s="3">
        <f>+H1+E1</f>
        <v>16.506999999999998</v>
      </c>
      <c r="J1" s="3">
        <f>+I1+E1</f>
        <v>17.206999999999997</v>
      </c>
      <c r="K1" s="35">
        <v>1.4</v>
      </c>
    </row>
    <row r="2" spans="1:12" ht="16.5" customHeight="1">
      <c r="A2" s="2"/>
      <c r="B2" s="4" t="s">
        <v>0</v>
      </c>
      <c r="C2" s="4" t="s">
        <v>1</v>
      </c>
      <c r="D2" s="4" t="s">
        <v>2</v>
      </c>
      <c r="E2" s="5" t="s">
        <v>20</v>
      </c>
      <c r="F2" s="5" t="s">
        <v>7</v>
      </c>
      <c r="G2" s="4" t="s">
        <v>3</v>
      </c>
      <c r="H2" s="4" t="s">
        <v>4</v>
      </c>
      <c r="I2" s="4" t="s">
        <v>5</v>
      </c>
      <c r="J2" s="4" t="s">
        <v>6</v>
      </c>
      <c r="K2" s="36" t="s">
        <v>21</v>
      </c>
      <c r="L2" s="39" t="s">
        <v>557</v>
      </c>
    </row>
    <row r="3" spans="1:13" ht="16.5" customHeight="1">
      <c r="A3" s="2">
        <v>281</v>
      </c>
      <c r="B3" s="23">
        <v>281</v>
      </c>
      <c r="C3" s="6" t="s">
        <v>257</v>
      </c>
      <c r="D3" s="1" t="s">
        <v>258</v>
      </c>
      <c r="E3" s="7">
        <v>15.107</v>
      </c>
      <c r="F3" s="7">
        <v>14.919</v>
      </c>
      <c r="G3" s="7">
        <f>IF($E3&lt;H$1,$E3,0)</f>
        <v>15.107</v>
      </c>
      <c r="H3" s="3">
        <f>IF(G3=0,IF($E3&lt;I$1,$E3,0),0)</f>
        <v>0</v>
      </c>
      <c r="I3" s="3">
        <f>IF(G3=0,IF(H3=0,IF($E3&lt;J$1,$E3,0),0),0)</f>
        <v>0</v>
      </c>
      <c r="J3" s="3">
        <f>IF(E3&gt;J$1,E3,0)</f>
        <v>0</v>
      </c>
      <c r="K3" s="8">
        <f>SUM(E3+F3)</f>
        <v>30.026</v>
      </c>
      <c r="L3" s="14">
        <v>917</v>
      </c>
      <c r="M3" s="14"/>
    </row>
    <row r="4" spans="1:13" ht="16.5" customHeight="1">
      <c r="A4" s="2">
        <v>153</v>
      </c>
      <c r="B4" s="23">
        <v>153</v>
      </c>
      <c r="C4" s="6" t="s">
        <v>550</v>
      </c>
      <c r="D4" s="1" t="s">
        <v>488</v>
      </c>
      <c r="E4" s="7">
        <v>15.176</v>
      </c>
      <c r="F4" s="7">
        <v>15.181</v>
      </c>
      <c r="G4" s="7">
        <f>IF($E4&lt;H$1,$E4,0)</f>
        <v>15.176</v>
      </c>
      <c r="H4" s="3">
        <f>IF(G4=0,IF($E4&lt;I$1,$E4,0),0)</f>
        <v>0</v>
      </c>
      <c r="I4" s="3">
        <f>IF(G4=0,IF(H4=0,IF($E4&lt;J$1,$E4,0),0),0)</f>
        <v>0</v>
      </c>
      <c r="J4" s="3">
        <f>IF(E4&gt;J$1,E4,0)</f>
        <v>0</v>
      </c>
      <c r="K4" s="8">
        <f>SUM(E4+F4)</f>
        <v>30.357</v>
      </c>
      <c r="L4" s="14">
        <v>797</v>
      </c>
      <c r="M4" s="14"/>
    </row>
    <row r="5" spans="1:13" ht="16.5" customHeight="1">
      <c r="A5" s="2">
        <v>131</v>
      </c>
      <c r="B5" s="23">
        <v>131</v>
      </c>
      <c r="C5" s="6" t="s">
        <v>225</v>
      </c>
      <c r="D5" s="1" t="s">
        <v>226</v>
      </c>
      <c r="E5" s="7">
        <v>15.287</v>
      </c>
      <c r="F5" s="7">
        <v>15.442</v>
      </c>
      <c r="G5" s="7">
        <f>IF($E5&lt;H$1,$E5,0)</f>
        <v>15.287</v>
      </c>
      <c r="H5" s="3">
        <f>IF(G5=0,IF($E5&lt;I$1,$E5,0),0)</f>
        <v>0</v>
      </c>
      <c r="I5" s="3">
        <f>IF(G5=0,IF(H5=0,IF($E5&lt;J$1,$E5,0),0),0)</f>
        <v>0</v>
      </c>
      <c r="J5" s="3">
        <f>IF(E5&gt;J$1,E5,0)</f>
        <v>0</v>
      </c>
      <c r="K5" s="8">
        <f>SUM(E5+F5)</f>
        <v>30.729</v>
      </c>
      <c r="L5" s="14">
        <v>678</v>
      </c>
      <c r="M5" s="14"/>
    </row>
    <row r="6" spans="1:13" ht="16.5" customHeight="1">
      <c r="A6" s="2">
        <v>113</v>
      </c>
      <c r="B6" s="23">
        <v>113</v>
      </c>
      <c r="C6" s="6" t="s">
        <v>225</v>
      </c>
      <c r="D6" s="1" t="s">
        <v>293</v>
      </c>
      <c r="E6" s="7">
        <v>15.293</v>
      </c>
      <c r="F6" s="7">
        <v>15.379</v>
      </c>
      <c r="G6" s="7">
        <f>IF($E6&lt;H$1,$E6,0)</f>
        <v>15.293</v>
      </c>
      <c r="H6" s="3">
        <f>IF(G6=0,IF($E6&lt;I$1,$E6,0),0)</f>
        <v>0</v>
      </c>
      <c r="I6" s="3">
        <f>IF(G6=0,IF(H6=0,IF($E6&lt;J$1,$E6,0),0),0)</f>
        <v>0</v>
      </c>
      <c r="J6" s="3">
        <f>IF(E6&gt;J$1,E6,0)</f>
        <v>0</v>
      </c>
      <c r="K6" s="8">
        <f>SUM(E6+F6)</f>
        <v>30.671999999999997</v>
      </c>
      <c r="L6" s="14">
        <v>558</v>
      </c>
      <c r="M6" s="14"/>
    </row>
    <row r="7" spans="1:13" ht="16.5" customHeight="1">
      <c r="A7" s="2">
        <v>221</v>
      </c>
      <c r="B7" s="23">
        <v>221</v>
      </c>
      <c r="C7" s="6" t="s">
        <v>524</v>
      </c>
      <c r="D7" s="1" t="s">
        <v>525</v>
      </c>
      <c r="E7" s="7">
        <v>15.308</v>
      </c>
      <c r="F7" s="7">
        <v>15.382</v>
      </c>
      <c r="G7" s="7">
        <f>IF($E7&lt;H$1,$E7,0)</f>
        <v>15.308</v>
      </c>
      <c r="H7" s="3">
        <f>IF(G7=0,IF($E7&lt;I$1,$E7,0),0)</f>
        <v>0</v>
      </c>
      <c r="I7" s="3">
        <f>IF(G7=0,IF(H7=0,IF($E7&lt;J$1,$E7,0),0),0)</f>
        <v>0</v>
      </c>
      <c r="J7" s="3">
        <f>IF(E7&gt;J$1,E7,0)</f>
        <v>0</v>
      </c>
      <c r="K7" s="8">
        <f>SUM(E7+F7)</f>
        <v>30.689999999999998</v>
      </c>
      <c r="L7" s="14">
        <v>439</v>
      </c>
      <c r="M7" s="14"/>
    </row>
    <row r="8" spans="1:13" ht="16.5" customHeight="1">
      <c r="A8" s="2">
        <v>289</v>
      </c>
      <c r="B8" s="23">
        <v>289</v>
      </c>
      <c r="C8" s="6" t="s">
        <v>399</v>
      </c>
      <c r="D8" s="1" t="s">
        <v>400</v>
      </c>
      <c r="E8" s="7">
        <v>15.318</v>
      </c>
      <c r="F8" s="7">
        <v>15.177</v>
      </c>
      <c r="G8" s="7">
        <f>IF($E8&lt;H$1,$E8,0)</f>
        <v>15.318</v>
      </c>
      <c r="H8" s="3">
        <f>IF(G8=0,IF($E8&lt;I$1,$E8,0),0)</f>
        <v>0</v>
      </c>
      <c r="I8" s="3">
        <f>IF(G8=0,IF(H8=0,IF($E8&lt;J$1,$E8,0),0),0)</f>
        <v>0</v>
      </c>
      <c r="J8" s="3">
        <f>IF(E8&gt;J$1,E8,0)</f>
        <v>0</v>
      </c>
      <c r="K8" s="8">
        <f>SUM(E8+F8)</f>
        <v>30.494999999999997</v>
      </c>
      <c r="L8" s="14">
        <v>319</v>
      </c>
      <c r="M8" s="14"/>
    </row>
    <row r="9" spans="1:13" ht="16.5" customHeight="1">
      <c r="A9" s="2">
        <v>311</v>
      </c>
      <c r="B9" s="23">
        <v>311</v>
      </c>
      <c r="C9" s="6" t="s">
        <v>527</v>
      </c>
      <c r="D9" s="1" t="s">
        <v>528</v>
      </c>
      <c r="E9" s="7">
        <v>15.361</v>
      </c>
      <c r="F9" s="7">
        <v>15.186</v>
      </c>
      <c r="G9" s="7">
        <f>IF($E9&lt;H$1,$E9,0)</f>
        <v>15.361</v>
      </c>
      <c r="H9" s="3">
        <f>IF(G9=0,IF($E9&lt;I$1,$E9,0),0)</f>
        <v>0</v>
      </c>
      <c r="I9" s="3">
        <f>IF(G9=0,IF(H9=0,IF($E9&lt;J$1,$E9,0),0),0)</f>
        <v>0</v>
      </c>
      <c r="J9" s="3">
        <f>IF(E9&gt;J$1,E9,0)</f>
        <v>0</v>
      </c>
      <c r="K9" s="8">
        <f>SUM(E9+F9)</f>
        <v>30.547</v>
      </c>
      <c r="L9" s="14">
        <v>199</v>
      </c>
      <c r="M9" s="14"/>
    </row>
    <row r="10" spans="1:13" ht="16.5" customHeight="1">
      <c r="A10" s="2">
        <v>306</v>
      </c>
      <c r="B10" s="23">
        <v>306</v>
      </c>
      <c r="C10" s="6" t="s">
        <v>278</v>
      </c>
      <c r="D10" s="1" t="s">
        <v>555</v>
      </c>
      <c r="E10" s="7">
        <v>15.387</v>
      </c>
      <c r="F10" s="7">
        <v>15.666</v>
      </c>
      <c r="G10" s="7">
        <f>IF($E10&lt;H$1,$E10,0)</f>
        <v>15.387</v>
      </c>
      <c r="H10" s="3">
        <f>IF(G10=0,IF($E10&lt;I$1,$E10,0),0)</f>
        <v>0</v>
      </c>
      <c r="I10" s="3">
        <f>IF(G10=0,IF(H10=0,IF($E10&lt;J$1,$E10,0),0),0)</f>
        <v>0</v>
      </c>
      <c r="J10" s="3">
        <f>IF(E10&gt;J$1,E10,0)</f>
        <v>0</v>
      </c>
      <c r="K10" s="8">
        <f>SUM(E10+F10)</f>
        <v>31.053</v>
      </c>
      <c r="L10" s="14">
        <v>79</v>
      </c>
      <c r="M10" s="14"/>
    </row>
    <row r="11" spans="1:13" ht="16.5" customHeight="1">
      <c r="A11" s="2">
        <v>143</v>
      </c>
      <c r="B11" s="23">
        <v>143</v>
      </c>
      <c r="C11" s="6" t="s">
        <v>517</v>
      </c>
      <c r="D11" s="1" t="s">
        <v>518</v>
      </c>
      <c r="E11" s="7">
        <v>15.393</v>
      </c>
      <c r="F11" s="7">
        <v>15.516</v>
      </c>
      <c r="G11" s="7">
        <f>IF($E11&lt;H$1,$E11,0)</f>
        <v>15.393</v>
      </c>
      <c r="H11" s="3">
        <f>IF(G11=0,IF($E11&lt;I$1,$E11,0),0)</f>
        <v>0</v>
      </c>
      <c r="I11" s="3">
        <f>IF(G11=0,IF(H11=0,IF($E11&lt;J$1,$E11,0),0),0)</f>
        <v>0</v>
      </c>
      <c r="J11" s="3">
        <f>IF(E11&gt;J$1,E11,0)</f>
        <v>0</v>
      </c>
      <c r="K11" s="8">
        <f>SUM(E11+F11)</f>
        <v>30.909</v>
      </c>
      <c r="L11" s="14"/>
      <c r="M11" s="14"/>
    </row>
    <row r="12" spans="1:13" ht="16.5" customHeight="1">
      <c r="A12" s="2">
        <v>308</v>
      </c>
      <c r="B12" s="23">
        <v>308</v>
      </c>
      <c r="C12" s="6" t="s">
        <v>495</v>
      </c>
      <c r="D12" s="1" t="s">
        <v>496</v>
      </c>
      <c r="E12" s="7">
        <v>15.4</v>
      </c>
      <c r="F12" s="7">
        <v>15.67</v>
      </c>
      <c r="G12" s="7">
        <f>IF($E12&lt;H$1,$E12,0)</f>
        <v>15.4</v>
      </c>
      <c r="H12" s="3">
        <f>IF(G12=0,IF($E12&lt;I$1,$E12,0),0)</f>
        <v>0</v>
      </c>
      <c r="I12" s="3">
        <f>IF(G12=0,IF(H12=0,IF($E12&lt;J$1,$E12,0),0),0)</f>
        <v>0</v>
      </c>
      <c r="J12" s="3">
        <f>IF(E12&gt;J$1,E12,0)</f>
        <v>0</v>
      </c>
      <c r="K12" s="8">
        <f>SUM(E12+F12)</f>
        <v>31.07</v>
      </c>
      <c r="L12" s="14"/>
      <c r="M12" s="14"/>
    </row>
    <row r="13" spans="1:13" ht="16.5" customHeight="1">
      <c r="A13" s="2">
        <v>89</v>
      </c>
      <c r="B13" s="23">
        <v>89</v>
      </c>
      <c r="C13" s="6" t="s">
        <v>266</v>
      </c>
      <c r="D13" s="1" t="s">
        <v>510</v>
      </c>
      <c r="E13" s="7">
        <v>15.437</v>
      </c>
      <c r="F13" s="7">
        <v>15.392</v>
      </c>
      <c r="G13" s="7">
        <f>IF($E13&lt;H$1,$E13,0)</f>
        <v>15.437</v>
      </c>
      <c r="H13" s="3">
        <f>IF(G13=0,IF($E13&lt;I$1,$E13,0),0)</f>
        <v>0</v>
      </c>
      <c r="I13" s="3">
        <f>IF(G13=0,IF(H13=0,IF($E13&lt;J$1,$E13,0),0),0)</f>
        <v>0</v>
      </c>
      <c r="J13" s="3">
        <f>IF(E13&gt;J$1,E13,0)</f>
        <v>0</v>
      </c>
      <c r="K13" s="8">
        <f>SUM(E13+F13)</f>
        <v>30.829</v>
      </c>
      <c r="L13" s="14"/>
      <c r="M13" s="14"/>
    </row>
    <row r="14" spans="1:13" ht="16.5" customHeight="1">
      <c r="A14" s="2">
        <v>261</v>
      </c>
      <c r="B14" s="23">
        <v>261</v>
      </c>
      <c r="C14" s="6" t="s">
        <v>73</v>
      </c>
      <c r="D14" s="1" t="s">
        <v>218</v>
      </c>
      <c r="E14" s="7">
        <v>15.475</v>
      </c>
      <c r="F14" s="7">
        <v>15.535</v>
      </c>
      <c r="G14" s="7">
        <f>IF($E14&lt;H$1,$E14,0)</f>
        <v>15.475</v>
      </c>
      <c r="H14" s="3">
        <f>IF(G14=0,IF($E14&lt;I$1,$E14,0),0)</f>
        <v>0</v>
      </c>
      <c r="I14" s="3">
        <f>IF(G14=0,IF(H14=0,IF($E14&lt;J$1,$E14,0),0),0)</f>
        <v>0</v>
      </c>
      <c r="J14" s="3">
        <f>IF(E14&gt;J$1,E14,0)</f>
        <v>0</v>
      </c>
      <c r="K14" s="8">
        <f>SUM(E14+F14)</f>
        <v>31.009999999999998</v>
      </c>
      <c r="L14" s="14"/>
      <c r="M14" s="14"/>
    </row>
    <row r="15" spans="1:11" ht="16.5" customHeight="1">
      <c r="A15" s="2">
        <v>278</v>
      </c>
      <c r="B15" s="23">
        <v>278</v>
      </c>
      <c r="C15" s="6" t="s">
        <v>278</v>
      </c>
      <c r="D15" s="1" t="s">
        <v>279</v>
      </c>
      <c r="E15" s="7">
        <v>15.483</v>
      </c>
      <c r="F15" s="7">
        <v>15.546</v>
      </c>
      <c r="G15" s="7">
        <f>IF($E15&lt;H$1,$E15,0)</f>
        <v>15.483</v>
      </c>
      <c r="H15" s="3">
        <f>IF(G15=0,IF($E15&lt;I$1,$E15,0),0)</f>
        <v>0</v>
      </c>
      <c r="I15" s="3">
        <f>IF(G15=0,IF(H15=0,IF($E15&lt;J$1,$E15,0),0),0)</f>
        <v>0</v>
      </c>
      <c r="J15" s="3">
        <f>IF(E15&gt;J$1,E15,0)</f>
        <v>0</v>
      </c>
      <c r="K15" s="8">
        <f>SUM(E15+F15)</f>
        <v>31.029</v>
      </c>
    </row>
    <row r="16" spans="1:11" ht="16.5" customHeight="1">
      <c r="A16" s="23">
        <v>34</v>
      </c>
      <c r="B16" s="23">
        <v>34</v>
      </c>
      <c r="C16" s="6" t="s">
        <v>531</v>
      </c>
      <c r="D16" s="1" t="s">
        <v>532</v>
      </c>
      <c r="E16" s="7">
        <v>15.487</v>
      </c>
      <c r="F16" s="25">
        <v>15.433</v>
      </c>
      <c r="G16" s="25">
        <f>IF($E16&lt;H$1,$E16,0)</f>
        <v>15.487</v>
      </c>
      <c r="H16" s="27">
        <f>IF(G16=0,IF($E16&lt;I$1,$E16,0),0)</f>
        <v>0</v>
      </c>
      <c r="I16" s="3">
        <f>IF(G16=0,IF(H16=0,IF($E16&lt;J$1,$E16,0),0),0)</f>
        <v>0</v>
      </c>
      <c r="J16" s="3">
        <f>IF(E16&gt;J$1,E16,0)</f>
        <v>0</v>
      </c>
      <c r="K16" s="8">
        <f>SUM(E16+F16)</f>
        <v>30.92</v>
      </c>
    </row>
    <row r="17" spans="1:11" ht="16.5" customHeight="1">
      <c r="A17" s="2">
        <v>227</v>
      </c>
      <c r="B17" s="23">
        <v>227</v>
      </c>
      <c r="C17" s="6" t="s">
        <v>543</v>
      </c>
      <c r="D17" s="1" t="s">
        <v>544</v>
      </c>
      <c r="E17" s="7">
        <v>15.539</v>
      </c>
      <c r="F17" s="7">
        <v>15.552</v>
      </c>
      <c r="G17" s="7">
        <f>IF($E17&lt;H$1,$E17,0)</f>
        <v>15.539</v>
      </c>
      <c r="H17" s="3">
        <f>IF(G17=0,IF($E17&lt;I$1,$E17,0),0)</f>
        <v>0</v>
      </c>
      <c r="I17" s="3">
        <f>IF(G17=0,IF(H17=0,IF($E17&lt;J$1,$E17,0),0),0)</f>
        <v>0</v>
      </c>
      <c r="J17" s="3">
        <f>IF(E17&gt;J$1,E17,0)</f>
        <v>0</v>
      </c>
      <c r="K17" s="8">
        <f>SUM(E17+F17)</f>
        <v>31.091</v>
      </c>
    </row>
    <row r="18" spans="1:11" ht="16.5" customHeight="1">
      <c r="A18" s="2">
        <v>158</v>
      </c>
      <c r="B18" s="23">
        <v>158</v>
      </c>
      <c r="C18" s="6" t="s">
        <v>351</v>
      </c>
      <c r="D18" s="1" t="s">
        <v>484</v>
      </c>
      <c r="E18" s="7">
        <v>15.54</v>
      </c>
      <c r="F18" s="7">
        <v>15.518</v>
      </c>
      <c r="G18" s="7">
        <f>IF($E18&lt;H$1,$E18,0)</f>
        <v>15.54</v>
      </c>
      <c r="H18" s="3">
        <f>IF(G18=0,IF($E18&lt;I$1,$E18,0),0)</f>
        <v>0</v>
      </c>
      <c r="I18" s="3">
        <f>IF(G18=0,IF(H18=0,IF($E18&lt;J$1,$E18,0),0),0)</f>
        <v>0</v>
      </c>
      <c r="J18" s="3">
        <f>IF(E18&gt;J$1,E18,0)</f>
        <v>0</v>
      </c>
      <c r="K18" s="8">
        <f>SUM(E18+F18)</f>
        <v>31.058</v>
      </c>
    </row>
    <row r="19" spans="1:11" ht="16.5" customHeight="1">
      <c r="A19" s="2">
        <v>168</v>
      </c>
      <c r="B19" s="23">
        <v>168</v>
      </c>
      <c r="C19" s="31" t="s">
        <v>184</v>
      </c>
      <c r="D19" s="11" t="s">
        <v>185</v>
      </c>
      <c r="E19" s="7">
        <v>15.54</v>
      </c>
      <c r="F19" s="7">
        <v>15.455</v>
      </c>
      <c r="G19" s="7">
        <f>IF($E19&lt;H$1,$E19,0)</f>
        <v>15.54</v>
      </c>
      <c r="H19" s="3">
        <f>IF(G19=0,IF($E19&lt;I$1,$E19,0),0)</f>
        <v>0</v>
      </c>
      <c r="I19" s="3">
        <f>IF(G19=0,IF(H19=0,IF($E19&lt;J$1,$E19,0),0),0)</f>
        <v>0</v>
      </c>
      <c r="J19" s="3">
        <f>IF(E19&gt;J$1,E19,0)</f>
        <v>0</v>
      </c>
      <c r="K19" s="8">
        <f>SUM(E19+F19)</f>
        <v>30.994999999999997</v>
      </c>
    </row>
    <row r="20" spans="1:11" ht="16.5" customHeight="1">
      <c r="A20" s="2">
        <v>286</v>
      </c>
      <c r="B20" s="23">
        <v>286</v>
      </c>
      <c r="C20" s="6" t="s">
        <v>197</v>
      </c>
      <c r="D20" s="1" t="s">
        <v>198</v>
      </c>
      <c r="E20" s="7">
        <v>15.542</v>
      </c>
      <c r="F20" s="7">
        <v>15.76</v>
      </c>
      <c r="G20" s="7">
        <f>IF($E20&lt;H$1,$E20,0)</f>
        <v>15.542</v>
      </c>
      <c r="H20" s="3">
        <f>IF(G20=0,IF($E20&lt;I$1,$E20,0),0)</f>
        <v>0</v>
      </c>
      <c r="I20" s="3">
        <f>IF(G20=0,IF(H20=0,IF($E20&lt;J$1,$E20,0),0),0)</f>
        <v>0</v>
      </c>
      <c r="J20" s="3">
        <f>IF(E20&gt;J$1,E20,0)</f>
        <v>0</v>
      </c>
      <c r="K20" s="8">
        <f>SUM(E20+F20)</f>
        <v>31.302</v>
      </c>
    </row>
    <row r="21" spans="1:11" ht="16.5" customHeight="1">
      <c r="A21" s="2">
        <v>302</v>
      </c>
      <c r="B21" s="23">
        <v>302</v>
      </c>
      <c r="C21" s="6" t="s">
        <v>460</v>
      </c>
      <c r="D21" s="1" t="s">
        <v>461</v>
      </c>
      <c r="E21" s="7">
        <v>15.55</v>
      </c>
      <c r="F21" s="7">
        <v>15.775</v>
      </c>
      <c r="G21" s="7">
        <f>IF($E21&lt;H$1,$E21,0)</f>
        <v>15.55</v>
      </c>
      <c r="H21" s="3">
        <f>IF(G21=0,IF($E21&lt;I$1,$E21,0),0)</f>
        <v>0</v>
      </c>
      <c r="I21" s="3">
        <f>IF(G21=0,IF(H21=0,IF($E21&lt;J$1,$E21,0),0),0)</f>
        <v>0</v>
      </c>
      <c r="J21" s="3">
        <f>IF(E21&gt;J$1,E21,0)</f>
        <v>0</v>
      </c>
      <c r="K21" s="8">
        <f>SUM(E21+F21)</f>
        <v>31.325000000000003</v>
      </c>
    </row>
    <row r="22" spans="1:11" ht="16.5" customHeight="1">
      <c r="A22" s="2">
        <v>95</v>
      </c>
      <c r="B22" s="23">
        <v>95</v>
      </c>
      <c r="C22" s="6" t="s">
        <v>501</v>
      </c>
      <c r="D22" s="1" t="s">
        <v>502</v>
      </c>
      <c r="E22" s="7">
        <v>15.579</v>
      </c>
      <c r="F22" s="7">
        <v>15.684</v>
      </c>
      <c r="G22" s="7">
        <f>IF($E22&lt;H$1,$E22,0)</f>
        <v>15.579</v>
      </c>
      <c r="H22" s="3">
        <f>IF(G22=0,IF($E22&lt;I$1,$E22,0),0)</f>
        <v>0</v>
      </c>
      <c r="I22" s="3">
        <f>IF(G22=0,IF(H22=0,IF($E22&lt;J$1,$E22,0),0),0)</f>
        <v>0</v>
      </c>
      <c r="J22" s="3">
        <f>IF(E22&gt;J$1,E22,0)</f>
        <v>0</v>
      </c>
      <c r="K22" s="8">
        <f>SUM(E22+F22)</f>
        <v>31.262999999999998</v>
      </c>
    </row>
    <row r="23" spans="1:11" ht="16.5" customHeight="1">
      <c r="A23" s="2">
        <v>84</v>
      </c>
      <c r="B23" s="23">
        <v>84</v>
      </c>
      <c r="C23" s="32" t="s">
        <v>289</v>
      </c>
      <c r="D23" s="17" t="s">
        <v>290</v>
      </c>
      <c r="E23" s="7">
        <v>15.584</v>
      </c>
      <c r="F23" s="7">
        <v>15.404</v>
      </c>
      <c r="G23" s="7">
        <f>IF($E23&lt;H$1,$E23,0)</f>
        <v>15.584</v>
      </c>
      <c r="H23" s="3">
        <f>IF(G23=0,IF($E23&lt;I$1,$E23,0),0)</f>
        <v>0</v>
      </c>
      <c r="I23" s="3">
        <f>IF(G23=0,IF(H23=0,IF($E23&lt;J$1,$E23,0),0),0)</f>
        <v>0</v>
      </c>
      <c r="J23" s="3">
        <f>IF(E23&gt;J$1,E23,0)</f>
        <v>0</v>
      </c>
      <c r="K23" s="8">
        <f>SUM(E23+F23)</f>
        <v>30.988</v>
      </c>
    </row>
    <row r="24" spans="1:11" ht="16.5" customHeight="1">
      <c r="A24" s="2">
        <v>87</v>
      </c>
      <c r="B24" s="23">
        <v>87</v>
      </c>
      <c r="C24" s="6" t="s">
        <v>271</v>
      </c>
      <c r="D24" s="6" t="s">
        <v>406</v>
      </c>
      <c r="E24" s="7">
        <v>15.587</v>
      </c>
      <c r="F24" s="7">
        <v>15.8</v>
      </c>
      <c r="G24" s="7">
        <f>IF($E24&lt;H$1,$E24,0)</f>
        <v>15.587</v>
      </c>
      <c r="H24" s="3">
        <f>IF(G24=0,IF($E24&lt;I$1,$E24,0),0)</f>
        <v>0</v>
      </c>
      <c r="I24" s="3">
        <f>IF(G24=0,IF(H24=0,IF($E24&lt;J$1,$E24,0),0),0)</f>
        <v>0</v>
      </c>
      <c r="J24" s="3">
        <f>IF(E24&gt;J$1,E24,0)</f>
        <v>0</v>
      </c>
      <c r="K24" s="8">
        <f>SUM(E24+F24)</f>
        <v>31.387</v>
      </c>
    </row>
    <row r="25" spans="1:11" ht="16.5" customHeight="1">
      <c r="A25" s="2">
        <v>192</v>
      </c>
      <c r="B25" s="23">
        <v>192</v>
      </c>
      <c r="C25" s="6" t="s">
        <v>51</v>
      </c>
      <c r="D25" s="12" t="s">
        <v>548</v>
      </c>
      <c r="E25" s="7">
        <v>15.6</v>
      </c>
      <c r="F25" s="7">
        <v>15.693</v>
      </c>
      <c r="G25" s="7">
        <f>IF($E25&lt;H$1,$E25,0)</f>
        <v>15.6</v>
      </c>
      <c r="H25" s="3">
        <f>IF(G25=0,IF($E25&lt;I$1,$E25,0),0)</f>
        <v>0</v>
      </c>
      <c r="I25" s="3">
        <f>IF(G25=0,IF(H25=0,IF($E25&lt;J$1,$E25,0),0),0)</f>
        <v>0</v>
      </c>
      <c r="J25" s="3">
        <f>IF(E25&gt;J$1,E25,0)</f>
        <v>0</v>
      </c>
      <c r="K25" s="8">
        <f>SUM(E25+F25)</f>
        <v>31.293</v>
      </c>
    </row>
    <row r="26" spans="1:11" ht="16.5" customHeight="1">
      <c r="A26" s="2">
        <v>271</v>
      </c>
      <c r="B26" s="23">
        <v>271</v>
      </c>
      <c r="C26" s="30" t="s">
        <v>302</v>
      </c>
      <c r="D26" s="24" t="s">
        <v>303</v>
      </c>
      <c r="E26" s="7">
        <v>15.627</v>
      </c>
      <c r="F26" s="7">
        <v>15.567</v>
      </c>
      <c r="G26" s="7">
        <f>IF($E26&lt;H$1,$E26,0)</f>
        <v>15.627</v>
      </c>
      <c r="H26" s="3">
        <f>IF(G26=0,IF($E26&lt;I$1,$E26,0),0)</f>
        <v>0</v>
      </c>
      <c r="I26" s="3">
        <f>IF(G26=0,IF(H26=0,IF($E26&lt;J$1,$E26,0),0),0)</f>
        <v>0</v>
      </c>
      <c r="J26" s="3">
        <f>IF(E26&gt;J$1,E26,0)</f>
        <v>0</v>
      </c>
      <c r="K26" s="8">
        <f>SUM(E26+F26)</f>
        <v>31.194000000000003</v>
      </c>
    </row>
    <row r="27" spans="1:11" ht="16.5" customHeight="1">
      <c r="A27" s="2">
        <v>132</v>
      </c>
      <c r="B27" s="23">
        <v>132</v>
      </c>
      <c r="C27" s="6" t="s">
        <v>126</v>
      </c>
      <c r="D27" s="1" t="s">
        <v>127</v>
      </c>
      <c r="E27" s="7">
        <v>15.643</v>
      </c>
      <c r="F27" s="7">
        <v>15.626</v>
      </c>
      <c r="G27" s="7">
        <f>IF($E27&lt;H$1,$E27,0)</f>
        <v>15.643</v>
      </c>
      <c r="H27" s="3">
        <f>IF(G27=0,IF($E27&lt;I$1,$E27,0),0)</f>
        <v>0</v>
      </c>
      <c r="I27" s="3">
        <f>IF(G27=0,IF(H27=0,IF($E27&lt;J$1,$E27,0),0),0)</f>
        <v>0</v>
      </c>
      <c r="J27" s="3">
        <f>IF(E27&gt;J$1,E27,0)</f>
        <v>0</v>
      </c>
      <c r="K27" s="8">
        <f>SUM(E27+F27)</f>
        <v>31.269</v>
      </c>
    </row>
    <row r="28" spans="1:11" ht="16.5" customHeight="1">
      <c r="A28" s="2">
        <v>77</v>
      </c>
      <c r="B28" s="23">
        <v>77</v>
      </c>
      <c r="C28" s="6" t="s">
        <v>195</v>
      </c>
      <c r="D28" s="1" t="s">
        <v>360</v>
      </c>
      <c r="E28" s="7">
        <v>15.65</v>
      </c>
      <c r="F28" s="7">
        <v>15.517</v>
      </c>
      <c r="G28" s="7">
        <f>IF($E28&lt;H$1,$E28,0)</f>
        <v>15.65</v>
      </c>
      <c r="H28" s="3">
        <f>IF(G28=0,IF($E28&lt;I$1,$E28,0),0)</f>
        <v>0</v>
      </c>
      <c r="I28" s="3">
        <f>IF(G28=0,IF(H28=0,IF($E28&lt;J$1,$E28,0),0),0)</f>
        <v>0</v>
      </c>
      <c r="J28" s="3">
        <f>IF(E28&gt;J$1,E28,0)</f>
        <v>0</v>
      </c>
      <c r="K28" s="8">
        <f>SUM(E28+F28)</f>
        <v>31.167</v>
      </c>
    </row>
    <row r="29" spans="1:11" ht="16.5" customHeight="1">
      <c r="A29" s="2">
        <v>53</v>
      </c>
      <c r="B29" s="23">
        <v>53</v>
      </c>
      <c r="C29" s="6" t="s">
        <v>187</v>
      </c>
      <c r="D29" s="12" t="s">
        <v>188</v>
      </c>
      <c r="E29" s="7">
        <v>15.678</v>
      </c>
      <c r="F29" s="7">
        <v>15.747</v>
      </c>
      <c r="G29" s="7">
        <f>IF($E29&lt;H$1,$E29,0)</f>
        <v>15.678</v>
      </c>
      <c r="H29" s="3">
        <f>IF(G29=0,IF($E29&lt;I$1,$E29,0),0)</f>
        <v>0</v>
      </c>
      <c r="I29" s="3">
        <f>IF(G29=0,IF(H29=0,IF($E29&lt;J$1,$E29,0),0),0)</f>
        <v>0</v>
      </c>
      <c r="J29" s="3">
        <f>IF(E29&gt;J$1,E29,0)</f>
        <v>0</v>
      </c>
      <c r="K29" s="8">
        <f>SUM(E29+F29)</f>
        <v>31.425</v>
      </c>
    </row>
    <row r="30" spans="1:11" ht="16.5" customHeight="1">
      <c r="A30" s="2">
        <v>294</v>
      </c>
      <c r="B30" s="23">
        <v>294</v>
      </c>
      <c r="C30" s="37" t="s">
        <v>89</v>
      </c>
      <c r="D30" s="38" t="s">
        <v>90</v>
      </c>
      <c r="E30" s="25">
        <v>15.683</v>
      </c>
      <c r="F30" s="7">
        <v>15.716</v>
      </c>
      <c r="G30" s="7">
        <f>IF($E30&lt;H$1,$E30,0)</f>
        <v>15.683</v>
      </c>
      <c r="H30" s="3">
        <f>IF(G30=0,IF($E30&lt;I$1,$E30,0),0)</f>
        <v>0</v>
      </c>
      <c r="I30" s="3">
        <f>IF(G30=0,IF(H30=0,IF($E30&lt;J$1,$E30,0),0),0)</f>
        <v>0</v>
      </c>
      <c r="J30" s="3">
        <f>IF(E30&gt;J$1,E30,0)</f>
        <v>0</v>
      </c>
      <c r="K30" s="8">
        <f>SUM(E30+F30)</f>
        <v>31.399</v>
      </c>
    </row>
    <row r="31" spans="1:11" ht="16.5" customHeight="1">
      <c r="A31" s="2">
        <v>194</v>
      </c>
      <c r="B31" s="23">
        <v>194</v>
      </c>
      <c r="C31" s="6" t="s">
        <v>89</v>
      </c>
      <c r="D31" s="1" t="s">
        <v>507</v>
      </c>
      <c r="E31" s="7">
        <v>15.693</v>
      </c>
      <c r="F31" s="7">
        <v>15.599</v>
      </c>
      <c r="G31" s="7">
        <f>IF($E31&lt;H$1,$E31,0)</f>
        <v>15.693</v>
      </c>
      <c r="H31" s="3">
        <f>IF(G31=0,IF($E31&lt;I$1,$E31,0),0)</f>
        <v>0</v>
      </c>
      <c r="I31" s="3">
        <f>IF(G31=0,IF(H31=0,IF($E31&lt;J$1,$E31,0),0),0)</f>
        <v>0</v>
      </c>
      <c r="J31" s="3">
        <f>IF(E31&gt;J$1,E31,0)</f>
        <v>0</v>
      </c>
      <c r="K31" s="8">
        <f>SUM(E31+F31)</f>
        <v>31.292</v>
      </c>
    </row>
    <row r="32" spans="1:11" ht="16.5" customHeight="1">
      <c r="A32" s="2">
        <v>136</v>
      </c>
      <c r="B32" s="23">
        <v>136</v>
      </c>
      <c r="C32" s="31" t="s">
        <v>318</v>
      </c>
      <c r="D32" s="1" t="s">
        <v>319</v>
      </c>
      <c r="E32" s="7">
        <v>15.695</v>
      </c>
      <c r="F32" s="7">
        <v>15.693</v>
      </c>
      <c r="G32" s="7">
        <f>IF($E32&lt;H$1,$E32,0)</f>
        <v>15.695</v>
      </c>
      <c r="H32" s="3">
        <f>IF(G32=0,IF($E32&lt;I$1,$E32,0),0)</f>
        <v>0</v>
      </c>
      <c r="I32" s="3">
        <f>IF(G32=0,IF(H32=0,IF($E32&lt;J$1,$E32,0),0),0)</f>
        <v>0</v>
      </c>
      <c r="J32" s="3">
        <f>IF(E32&gt;J$1,E32,0)</f>
        <v>0</v>
      </c>
      <c r="K32" s="8">
        <f>SUM(E32+F32)</f>
        <v>31.387999999999998</v>
      </c>
    </row>
    <row r="33" spans="1:11" ht="16.5" customHeight="1">
      <c r="A33" s="2">
        <v>44</v>
      </c>
      <c r="B33" s="23">
        <v>44</v>
      </c>
      <c r="C33" s="6" t="s">
        <v>187</v>
      </c>
      <c r="D33" s="1" t="s">
        <v>468</v>
      </c>
      <c r="E33" s="7">
        <v>15.701</v>
      </c>
      <c r="F33" s="7">
        <v>15.61</v>
      </c>
      <c r="G33" s="7">
        <f>IF($E33&lt;H$1,$E33,0)</f>
        <v>15.701</v>
      </c>
      <c r="H33" s="3">
        <f>IF(G33=0,IF($E33&lt;I$1,$E33,0),0)</f>
        <v>0</v>
      </c>
      <c r="I33" s="3">
        <f>IF(G33=0,IF(H33=0,IF($E33&lt;J$1,$E33,0),0),0)</f>
        <v>0</v>
      </c>
      <c r="J33" s="3">
        <f>IF(E33&gt;J$1,E33,0)</f>
        <v>0</v>
      </c>
      <c r="K33" s="8">
        <f>SUM(E33+F33)</f>
        <v>31.311</v>
      </c>
    </row>
    <row r="34" spans="1:11" ht="16.5" customHeight="1">
      <c r="A34" s="2">
        <v>150</v>
      </c>
      <c r="B34" s="23">
        <v>150</v>
      </c>
      <c r="C34" s="6" t="s">
        <v>473</v>
      </c>
      <c r="D34" s="1" t="s">
        <v>474</v>
      </c>
      <c r="E34" s="7">
        <v>15.71</v>
      </c>
      <c r="F34" s="7">
        <v>15.963</v>
      </c>
      <c r="G34" s="7">
        <f>IF($E34&lt;H$1,$E34,0)</f>
        <v>15.71</v>
      </c>
      <c r="H34" s="3">
        <f>IF(G34=0,IF($E34&lt;I$1,$E34,0),0)</f>
        <v>0</v>
      </c>
      <c r="I34" s="3">
        <f>IF(G34=0,IF(H34=0,IF($E34&lt;J$1,$E34,0),0),0)</f>
        <v>0</v>
      </c>
      <c r="J34" s="3">
        <f>IF(E34&gt;J$1,E34,0)</f>
        <v>0</v>
      </c>
      <c r="K34" s="8">
        <f>SUM(E34+F34)</f>
        <v>31.673000000000002</v>
      </c>
    </row>
    <row r="35" spans="1:11" ht="16.5" customHeight="1">
      <c r="A35" s="2">
        <v>297</v>
      </c>
      <c r="B35" s="23">
        <v>297</v>
      </c>
      <c r="C35" s="6" t="s">
        <v>137</v>
      </c>
      <c r="D35" s="1" t="s">
        <v>313</v>
      </c>
      <c r="E35" s="25">
        <v>15.716</v>
      </c>
      <c r="F35" s="7">
        <v>15.803</v>
      </c>
      <c r="G35" s="7">
        <f>IF($E35&lt;H$1,$E35,0)</f>
        <v>15.716</v>
      </c>
      <c r="H35" s="3">
        <f>IF(G35=0,IF($E35&lt;I$1,$E35,0),0)</f>
        <v>0</v>
      </c>
      <c r="I35" s="3">
        <f>IF(G35=0,IF(H35=0,IF($E35&lt;J$1,$E35,0),0),0)</f>
        <v>0</v>
      </c>
      <c r="J35" s="3">
        <f>IF(E35&gt;J$1,E35,0)</f>
        <v>0</v>
      </c>
      <c r="K35" s="8">
        <f>SUM(E35+F35)</f>
        <v>31.519</v>
      </c>
    </row>
    <row r="36" spans="1:11" ht="16.5" customHeight="1">
      <c r="A36" s="2">
        <v>12</v>
      </c>
      <c r="B36" s="23">
        <v>12</v>
      </c>
      <c r="C36" s="6" t="s">
        <v>259</v>
      </c>
      <c r="D36" s="1" t="s">
        <v>260</v>
      </c>
      <c r="E36" s="7">
        <v>15.733</v>
      </c>
      <c r="F36" s="7">
        <v>15.96</v>
      </c>
      <c r="G36" s="7">
        <f>IF($E36&lt;H$1,$E36,0)</f>
        <v>15.733</v>
      </c>
      <c r="H36" s="3">
        <f>IF(G36=0,IF($E36&lt;I$1,$E36,0),0)</f>
        <v>0</v>
      </c>
      <c r="I36" s="3">
        <f>IF(G36=0,IF(H36=0,IF($E36&lt;J$1,$E36,0),0),0)</f>
        <v>0</v>
      </c>
      <c r="J36" s="3">
        <f>IF(E36&gt;J$1,E36,0)</f>
        <v>0</v>
      </c>
      <c r="K36" s="8">
        <f>SUM(E36+F36)</f>
        <v>31.693</v>
      </c>
    </row>
    <row r="37" spans="1:11" ht="16.5" customHeight="1">
      <c r="A37" s="2">
        <v>310</v>
      </c>
      <c r="B37" s="23">
        <v>310</v>
      </c>
      <c r="C37" s="31" t="s">
        <v>266</v>
      </c>
      <c r="D37" s="19" t="s">
        <v>267</v>
      </c>
      <c r="E37" s="7">
        <v>15.733</v>
      </c>
      <c r="F37" s="7">
        <v>16.075</v>
      </c>
      <c r="G37" s="7">
        <f>IF($E37&lt;H$1,$E37,0)</f>
        <v>15.733</v>
      </c>
      <c r="H37" s="3">
        <f>IF(G37=0,IF($E37&lt;I$1,$E37,0),0)</f>
        <v>0</v>
      </c>
      <c r="I37" s="3">
        <f>IF(G37=0,IF(H37=0,IF($E37&lt;J$1,$E37,0),0),0)</f>
        <v>0</v>
      </c>
      <c r="J37" s="3">
        <f>IF(E37&gt;J$1,E37,0)</f>
        <v>0</v>
      </c>
      <c r="K37" s="8">
        <f>SUM(E37+F37)</f>
        <v>31.808</v>
      </c>
    </row>
    <row r="38" spans="1:11" ht="16.5" customHeight="1">
      <c r="A38" s="2">
        <v>204</v>
      </c>
      <c r="B38" s="23">
        <v>204</v>
      </c>
      <c r="C38" s="6" t="s">
        <v>370</v>
      </c>
      <c r="D38" s="1" t="s">
        <v>66</v>
      </c>
      <c r="E38" s="7">
        <v>15.74</v>
      </c>
      <c r="F38" s="7">
        <v>15.67</v>
      </c>
      <c r="G38" s="7">
        <f>IF($E38&lt;H$1,$E38,0)</f>
        <v>15.74</v>
      </c>
      <c r="H38" s="3">
        <f>IF(G38=0,IF($E38&lt;I$1,$E38,0),0)</f>
        <v>0</v>
      </c>
      <c r="I38" s="3">
        <f>IF(G38=0,IF(H38=0,IF($E38&lt;J$1,$E38,0),0),0)</f>
        <v>0</v>
      </c>
      <c r="J38" s="3">
        <f>IF(E38&gt;J$1,E38,0)</f>
        <v>0</v>
      </c>
      <c r="K38" s="8">
        <f>SUM(E38+F38)</f>
        <v>31.41</v>
      </c>
    </row>
    <row r="39" spans="1:11" ht="16.5" customHeight="1">
      <c r="A39" s="2">
        <v>273</v>
      </c>
      <c r="B39" s="23">
        <v>273</v>
      </c>
      <c r="C39" s="6" t="s">
        <v>489</v>
      </c>
      <c r="D39" s="1" t="s">
        <v>511</v>
      </c>
      <c r="E39" s="7">
        <v>15.752</v>
      </c>
      <c r="F39" s="7">
        <v>15.688</v>
      </c>
      <c r="G39" s="7">
        <f>IF($E39&lt;H$1,$E39,0)</f>
        <v>15.752</v>
      </c>
      <c r="H39" s="3">
        <f>IF(G39=0,IF($E39&lt;I$1,$E39,0),0)</f>
        <v>0</v>
      </c>
      <c r="I39" s="3">
        <f>IF(G39=0,IF(H39=0,IF($E39&lt;J$1,$E39,0),0),0)</f>
        <v>0</v>
      </c>
      <c r="J39" s="3">
        <f>IF(E39&gt;J$1,E39,0)</f>
        <v>0</v>
      </c>
      <c r="K39" s="8">
        <f>SUM(E39+F39)</f>
        <v>31.44</v>
      </c>
    </row>
    <row r="40" spans="1:11" ht="16.5" customHeight="1">
      <c r="A40" s="2">
        <v>201</v>
      </c>
      <c r="B40" s="23">
        <v>201</v>
      </c>
      <c r="C40" s="6" t="s">
        <v>166</v>
      </c>
      <c r="D40" s="1" t="s">
        <v>503</v>
      </c>
      <c r="E40" s="7">
        <v>15.767</v>
      </c>
      <c r="F40" s="7">
        <v>15.859</v>
      </c>
      <c r="G40" s="7">
        <f>IF($E40&lt;H$1,$E40,0)</f>
        <v>15.767</v>
      </c>
      <c r="H40" s="3">
        <f>IF(G40=0,IF($E40&lt;I$1,$E40,0),0)</f>
        <v>0</v>
      </c>
      <c r="I40" s="3">
        <f>IF(G40=0,IF(H40=0,IF($E40&lt;J$1,$E40,0),0),0)</f>
        <v>0</v>
      </c>
      <c r="J40" s="3">
        <f>IF(E40&gt;J$1,E40,0)</f>
        <v>0</v>
      </c>
      <c r="K40" s="8">
        <f>SUM(E40+F40)</f>
        <v>31.625999999999998</v>
      </c>
    </row>
    <row r="41" spans="1:11" ht="16.5" customHeight="1">
      <c r="A41" s="2">
        <v>105</v>
      </c>
      <c r="B41" s="23">
        <v>105</v>
      </c>
      <c r="C41" s="6" t="s">
        <v>430</v>
      </c>
      <c r="D41" s="1" t="s">
        <v>551</v>
      </c>
      <c r="E41" s="7">
        <v>15.778</v>
      </c>
      <c r="F41" s="7">
        <v>15.793</v>
      </c>
      <c r="G41" s="7">
        <f>IF($E41&lt;H$1,$E41,0)</f>
        <v>15.778</v>
      </c>
      <c r="H41" s="3">
        <f>IF(G41=0,IF($E41&lt;I$1,$E41,0),0)</f>
        <v>0</v>
      </c>
      <c r="I41" s="3">
        <f>IF(G41=0,IF(H41=0,IF($E41&lt;J$1,$E41,0),0),0)</f>
        <v>0</v>
      </c>
      <c r="J41" s="3">
        <f>IF(E41&gt;J$1,E41,0)</f>
        <v>0</v>
      </c>
      <c r="K41" s="8">
        <f>SUM(E41+F41)</f>
        <v>31.570999999999998</v>
      </c>
    </row>
    <row r="42" spans="1:11" ht="16.5" customHeight="1">
      <c r="A42" s="2">
        <v>215</v>
      </c>
      <c r="B42" s="23">
        <v>215</v>
      </c>
      <c r="C42" s="6" t="s">
        <v>533</v>
      </c>
      <c r="D42" s="1" t="s">
        <v>534</v>
      </c>
      <c r="E42" s="7">
        <v>15.784</v>
      </c>
      <c r="F42" s="7">
        <v>15.502</v>
      </c>
      <c r="G42" s="7">
        <f>IF($E42&lt;H$1,$E42,0)</f>
        <v>15.784</v>
      </c>
      <c r="H42" s="3">
        <f>IF(G42=0,IF($E42&lt;I$1,$E42,0),0)</f>
        <v>0</v>
      </c>
      <c r="I42" s="3">
        <f>IF(G42=0,IF(H42=0,IF($E42&lt;J$1,$E42,0),0),0)</f>
        <v>0</v>
      </c>
      <c r="J42" s="3">
        <f>IF(E42&gt;J$1,E42,0)</f>
        <v>0</v>
      </c>
      <c r="K42" s="8">
        <f>SUM(E42+F42)</f>
        <v>31.286</v>
      </c>
    </row>
    <row r="43" spans="1:11" ht="16.5" customHeight="1">
      <c r="A43" s="23">
        <v>165</v>
      </c>
      <c r="B43" s="23">
        <v>165</v>
      </c>
      <c r="C43" s="30" t="s">
        <v>227</v>
      </c>
      <c r="D43" s="24" t="s">
        <v>228</v>
      </c>
      <c r="E43" s="25">
        <v>15.795</v>
      </c>
      <c r="F43" s="25">
        <v>15.619</v>
      </c>
      <c r="G43" s="25">
        <f>IF($E43&lt;H$1,$E43,0)</f>
        <v>15.795</v>
      </c>
      <c r="H43" s="27">
        <f>IF(G43=0,IF($E43&lt;I$1,$E43,0),0)</f>
        <v>0</v>
      </c>
      <c r="I43" s="27">
        <f>IF(G43=0,IF(H43=0,IF($E43&lt;J$1,$E43,0),0),0)</f>
        <v>0</v>
      </c>
      <c r="J43" s="27">
        <f>IF(E43&gt;J$1,E43,0)</f>
        <v>0</v>
      </c>
      <c r="K43" s="8">
        <f>SUM(E43+F43)</f>
        <v>31.414</v>
      </c>
    </row>
    <row r="44" spans="1:11" ht="16.5" customHeight="1">
      <c r="A44" s="2">
        <v>290</v>
      </c>
      <c r="B44" s="23">
        <v>290</v>
      </c>
      <c r="C44" s="6" t="s">
        <v>133</v>
      </c>
      <c r="D44" s="17" t="s">
        <v>134</v>
      </c>
      <c r="E44" s="7">
        <v>15.8</v>
      </c>
      <c r="F44" s="7">
        <v>15.936</v>
      </c>
      <c r="G44" s="7">
        <f>IF($E44&lt;H$1,$E44,0)</f>
        <v>15.8</v>
      </c>
      <c r="H44" s="3">
        <f>IF(G44=0,IF($E44&lt;I$1,$E44,0),0)</f>
        <v>0</v>
      </c>
      <c r="I44" s="3">
        <f>IF(G44=0,IF(H44=0,IF($E44&lt;J$1,$E44,0),0),0)</f>
        <v>0</v>
      </c>
      <c r="J44" s="3">
        <f>IF(E44&gt;J$1,E44,0)</f>
        <v>0</v>
      </c>
      <c r="K44" s="8">
        <f>SUM(E44+F44)</f>
        <v>31.736</v>
      </c>
    </row>
    <row r="45" spans="1:12" ht="16.5" customHeight="1">
      <c r="A45" s="2">
        <v>74</v>
      </c>
      <c r="B45" s="23">
        <v>74</v>
      </c>
      <c r="C45" s="6" t="s">
        <v>215</v>
      </c>
      <c r="D45" s="1" t="s">
        <v>216</v>
      </c>
      <c r="E45" s="7">
        <v>15.81</v>
      </c>
      <c r="F45" s="7">
        <v>15.895</v>
      </c>
      <c r="G45" s="7">
        <f>IF($E45&lt;H$1,$E45,0)</f>
        <v>0</v>
      </c>
      <c r="H45" s="3">
        <f>IF(G45=0,IF($E45&lt;I$1,$E45,0),0)</f>
        <v>15.81</v>
      </c>
      <c r="I45" s="3">
        <f>IF(G45=0,IF(H45=0,IF($E45&lt;J$1,$E45,0),0),0)</f>
        <v>0</v>
      </c>
      <c r="J45" s="3">
        <f>IF(E45&gt;J$1,E45,0)</f>
        <v>0</v>
      </c>
      <c r="K45" s="8">
        <f>SUM(E45+F45)</f>
        <v>31.705</v>
      </c>
      <c r="L45" s="14">
        <v>917</v>
      </c>
    </row>
    <row r="46" spans="1:12" ht="16.5" customHeight="1">
      <c r="A46" s="23">
        <v>114</v>
      </c>
      <c r="B46" s="23">
        <v>114</v>
      </c>
      <c r="C46" s="6" t="s">
        <v>284</v>
      </c>
      <c r="D46" s="1" t="s">
        <v>362</v>
      </c>
      <c r="E46" s="7">
        <v>15.813</v>
      </c>
      <c r="F46" s="25">
        <v>15.951</v>
      </c>
      <c r="G46" s="25">
        <f>IF($E46&lt;H$1,$E46,0)</f>
        <v>0</v>
      </c>
      <c r="H46" s="27">
        <f>IF(G46=0,IF($E46&lt;I$1,$E46,0),0)</f>
        <v>15.813</v>
      </c>
      <c r="I46" s="27">
        <f>IF(G46=0,IF(H46=0,IF($E46&lt;J$1,$E46,0),0),0)</f>
        <v>0</v>
      </c>
      <c r="J46" s="27">
        <f>IF(E46&gt;J$1,E46,0)</f>
        <v>0</v>
      </c>
      <c r="K46" s="8">
        <f>SUM(E46+F46)</f>
        <v>31.764000000000003</v>
      </c>
      <c r="L46" s="14">
        <v>797</v>
      </c>
    </row>
    <row r="47" spans="1:12" ht="16.5" customHeight="1">
      <c r="A47" s="2">
        <v>127</v>
      </c>
      <c r="B47" s="23">
        <v>127</v>
      </c>
      <c r="C47" s="31" t="s">
        <v>271</v>
      </c>
      <c r="D47" s="1" t="s">
        <v>328</v>
      </c>
      <c r="E47" s="7">
        <v>15.819</v>
      </c>
      <c r="F47" s="7">
        <v>15.848</v>
      </c>
      <c r="G47" s="7">
        <f>IF($E47&lt;H$1,$E47,0)</f>
        <v>0</v>
      </c>
      <c r="H47" s="3">
        <f>IF(G47=0,IF($E47&lt;I$1,$E47,0),0)</f>
        <v>15.819</v>
      </c>
      <c r="I47" s="3">
        <f>IF(G47=0,IF(H47=0,IF($E47&lt;J$1,$E47,0),0),0)</f>
        <v>0</v>
      </c>
      <c r="J47" s="3">
        <f>IF(E47&gt;J$1,E47,0)</f>
        <v>0</v>
      </c>
      <c r="K47" s="8">
        <f>SUM(E47+F47)</f>
        <v>31.667</v>
      </c>
      <c r="L47" s="14">
        <v>678</v>
      </c>
    </row>
    <row r="48" spans="1:12" ht="16.5" customHeight="1">
      <c r="A48" s="2">
        <v>305</v>
      </c>
      <c r="B48" s="23">
        <v>305</v>
      </c>
      <c r="C48" s="6" t="s">
        <v>354</v>
      </c>
      <c r="D48" s="1" t="s">
        <v>492</v>
      </c>
      <c r="E48" s="7">
        <v>15.82</v>
      </c>
      <c r="F48" s="7">
        <v>15.931</v>
      </c>
      <c r="G48" s="7">
        <f>IF($E48&lt;H$1,$E48,0)</f>
        <v>0</v>
      </c>
      <c r="H48" s="3">
        <f>IF(G48=0,IF($E48&lt;I$1,$E48,0),0)</f>
        <v>15.82</v>
      </c>
      <c r="I48" s="3">
        <f>IF(G48=0,IF(H48=0,IF($E48&lt;J$1,$E48,0),0),0)</f>
        <v>0</v>
      </c>
      <c r="J48" s="3">
        <f>IF(E48&gt;J$1,E48,0)</f>
        <v>0</v>
      </c>
      <c r="K48" s="8">
        <f>SUM(E48+F48)</f>
        <v>31.750999999999998</v>
      </c>
      <c r="L48" s="14">
        <v>558</v>
      </c>
    </row>
    <row r="49" spans="1:12" ht="16.5" customHeight="1">
      <c r="A49" s="2">
        <v>175</v>
      </c>
      <c r="B49" s="23">
        <v>175</v>
      </c>
      <c r="C49" s="6" t="s">
        <v>449</v>
      </c>
      <c r="D49" s="1" t="s">
        <v>471</v>
      </c>
      <c r="E49" s="7">
        <v>15.825</v>
      </c>
      <c r="F49" s="7">
        <v>15.879</v>
      </c>
      <c r="G49" s="7">
        <f>IF($E49&lt;H$1,$E49,0)</f>
        <v>0</v>
      </c>
      <c r="H49" s="3">
        <f>IF(G49=0,IF($E49&lt;I$1,$E49,0),0)</f>
        <v>15.825</v>
      </c>
      <c r="I49" s="3">
        <f>IF(G49=0,IF(H49=0,IF($E49&lt;J$1,$E49,0),0),0)</f>
        <v>0</v>
      </c>
      <c r="J49" s="3">
        <f>IF(E49&gt;J$1,E49,0)</f>
        <v>0</v>
      </c>
      <c r="K49" s="8">
        <f>SUM(E49+F49)</f>
        <v>31.704</v>
      </c>
      <c r="L49" s="14">
        <v>439</v>
      </c>
    </row>
    <row r="50" spans="1:12" ht="16.5" customHeight="1">
      <c r="A50" s="2">
        <v>295</v>
      </c>
      <c r="B50" s="23">
        <v>295</v>
      </c>
      <c r="C50" s="31" t="s">
        <v>106</v>
      </c>
      <c r="D50" s="1" t="s">
        <v>162</v>
      </c>
      <c r="E50" s="7">
        <v>15.832</v>
      </c>
      <c r="F50" s="7">
        <v>15.796</v>
      </c>
      <c r="G50" s="7">
        <f>IF($E50&lt;H$1,$E50,0)</f>
        <v>0</v>
      </c>
      <c r="H50" s="3">
        <f>IF(G50=0,IF($E50&lt;I$1,$E50,0),0)</f>
        <v>15.832</v>
      </c>
      <c r="I50" s="3">
        <f>IF(G50=0,IF(H50=0,IF($E50&lt;J$1,$E50,0),0),0)</f>
        <v>0</v>
      </c>
      <c r="J50" s="3">
        <f>IF(E50&gt;J$1,E50,0)</f>
        <v>0</v>
      </c>
      <c r="K50" s="8">
        <f>SUM(E50+F50)</f>
        <v>31.628</v>
      </c>
      <c r="L50" s="14">
        <v>319</v>
      </c>
    </row>
    <row r="51" spans="1:12" ht="16.5" customHeight="1">
      <c r="A51" s="2">
        <v>15</v>
      </c>
      <c r="B51" s="23">
        <v>15</v>
      </c>
      <c r="C51" s="6" t="s">
        <v>166</v>
      </c>
      <c r="D51" s="1" t="s">
        <v>167</v>
      </c>
      <c r="E51" s="7">
        <v>15.849</v>
      </c>
      <c r="F51" s="7">
        <v>15.861</v>
      </c>
      <c r="G51" s="7">
        <f>IF($E51&lt;H$1,$E51,0)</f>
        <v>0</v>
      </c>
      <c r="H51" s="3">
        <f>IF(G51=0,IF($E51&lt;I$1,$E51,0),0)</f>
        <v>15.849</v>
      </c>
      <c r="I51" s="3">
        <f>IF(G51=0,IF(H51=0,IF($E51&lt;J$1,$E51,0),0),0)</f>
        <v>0</v>
      </c>
      <c r="J51" s="3">
        <f>IF(E51&gt;J$1,E51,0)</f>
        <v>0</v>
      </c>
      <c r="K51" s="8">
        <f>SUM(E51+F51)</f>
        <v>31.71</v>
      </c>
      <c r="L51" s="14">
        <v>199</v>
      </c>
    </row>
    <row r="52" spans="1:12" ht="16.5" customHeight="1">
      <c r="A52" s="23">
        <v>36</v>
      </c>
      <c r="B52" s="23">
        <v>36</v>
      </c>
      <c r="C52" s="6" t="s">
        <v>493</v>
      </c>
      <c r="D52" s="1" t="s">
        <v>494</v>
      </c>
      <c r="E52" s="7">
        <v>15.866</v>
      </c>
      <c r="F52" s="25">
        <v>15.663</v>
      </c>
      <c r="G52" s="25">
        <f>IF($E52&lt;H$1,$E52,0)</f>
        <v>0</v>
      </c>
      <c r="H52" s="27">
        <f>IF(G52=0,IF($E52&lt;I$1,$E52,0),0)</f>
        <v>15.866</v>
      </c>
      <c r="I52" s="3">
        <f>IF(G52=0,IF(H52=0,IF($E52&lt;J$1,$E52,0),0),0)</f>
        <v>0</v>
      </c>
      <c r="J52" s="3">
        <f>IF(E52&gt;J$1,E52,0)</f>
        <v>0</v>
      </c>
      <c r="K52" s="8">
        <f>SUM(E52+F52)</f>
        <v>31.529</v>
      </c>
      <c r="L52" s="14">
        <v>79</v>
      </c>
    </row>
    <row r="53" spans="1:11" ht="16.5" customHeight="1">
      <c r="A53" s="2">
        <v>252</v>
      </c>
      <c r="B53" s="23">
        <v>252</v>
      </c>
      <c r="C53" s="6" t="s">
        <v>245</v>
      </c>
      <c r="D53" s="1" t="s">
        <v>513</v>
      </c>
      <c r="E53" s="7">
        <v>15.867</v>
      </c>
      <c r="F53" s="7">
        <v>15.95</v>
      </c>
      <c r="G53" s="7">
        <f>IF($E53&lt;H$1,$E53,0)</f>
        <v>0</v>
      </c>
      <c r="H53" s="3">
        <f>IF(G53=0,IF($E53&lt;I$1,$E53,0),0)</f>
        <v>15.867</v>
      </c>
      <c r="I53" s="3">
        <f>IF(G53=0,IF(H53=0,IF($E53&lt;J$1,$E53,0),0),0)</f>
        <v>0</v>
      </c>
      <c r="J53" s="3">
        <f>IF(E53&gt;J$1,E53,0)</f>
        <v>0</v>
      </c>
      <c r="K53" s="8">
        <f>SUM(E53+F53)</f>
        <v>31.817</v>
      </c>
    </row>
    <row r="54" spans="1:11" ht="16.5" customHeight="1">
      <c r="A54" s="2">
        <v>55</v>
      </c>
      <c r="B54" s="23">
        <v>55</v>
      </c>
      <c r="C54" s="6" t="s">
        <v>462</v>
      </c>
      <c r="D54" s="1" t="s">
        <v>478</v>
      </c>
      <c r="E54" s="7">
        <v>15.879</v>
      </c>
      <c r="F54" s="7">
        <v>15.964</v>
      </c>
      <c r="G54" s="7">
        <f>IF($E54&lt;H$1,$E54,0)</f>
        <v>0</v>
      </c>
      <c r="H54" s="3">
        <f>IF(G54=0,IF($E54&lt;I$1,$E54,0),0)</f>
        <v>15.879</v>
      </c>
      <c r="I54" s="3">
        <f>IF(G54=0,IF(H54=0,IF($E54&lt;J$1,$E54,0),0),0)</f>
        <v>0</v>
      </c>
      <c r="J54" s="3">
        <f>IF(E54&gt;J$1,E54,0)</f>
        <v>0</v>
      </c>
      <c r="K54" s="8">
        <f>SUM(E54+F54)</f>
        <v>31.843</v>
      </c>
    </row>
    <row r="55" spans="1:11" ht="16.5" customHeight="1">
      <c r="A55" s="2">
        <v>301</v>
      </c>
      <c r="B55" s="23">
        <v>301</v>
      </c>
      <c r="C55" s="6" t="s">
        <v>522</v>
      </c>
      <c r="D55" s="1" t="s">
        <v>523</v>
      </c>
      <c r="E55" s="7">
        <v>15.879</v>
      </c>
      <c r="F55" s="7">
        <v>15.448</v>
      </c>
      <c r="G55" s="7">
        <f>IF($E55&lt;H$1,$E55,0)</f>
        <v>0</v>
      </c>
      <c r="H55" s="3">
        <f>IF(G55=0,IF($E55&lt;I$1,$E55,0),0)</f>
        <v>15.879</v>
      </c>
      <c r="I55" s="3">
        <f>IF(G55=0,IF(H55=0,IF($E55&lt;J$1,$E55,0),0),0)</f>
        <v>0</v>
      </c>
      <c r="J55" s="3">
        <f>IF(E55&gt;J$1,E55,0)</f>
        <v>0</v>
      </c>
      <c r="K55" s="8">
        <f>SUM(E55+F55)</f>
        <v>31.326999999999998</v>
      </c>
    </row>
    <row r="56" spans="1:11" ht="16.5" customHeight="1">
      <c r="A56" s="2">
        <v>135</v>
      </c>
      <c r="B56" s="23">
        <v>135</v>
      </c>
      <c r="C56" s="6" t="s">
        <v>47</v>
      </c>
      <c r="D56" s="1" t="s">
        <v>48</v>
      </c>
      <c r="E56" s="7">
        <v>15.888</v>
      </c>
      <c r="F56" s="7">
        <v>15.87</v>
      </c>
      <c r="G56" s="7">
        <f>IF($E56&lt;H$1,$E56,0)</f>
        <v>0</v>
      </c>
      <c r="H56" s="3">
        <f>IF(G56=0,IF($E56&lt;I$1,$E56,0),0)</f>
        <v>15.888</v>
      </c>
      <c r="I56" s="3">
        <f>IF(G56=0,IF(H56=0,IF($E56&lt;J$1,$E56,0),0),0)</f>
        <v>0</v>
      </c>
      <c r="J56" s="3">
        <f>IF(E56&gt;J$1,E56,0)</f>
        <v>0</v>
      </c>
      <c r="K56" s="8">
        <f>SUM(E56+F56)</f>
        <v>31.758</v>
      </c>
    </row>
    <row r="57" spans="1:11" ht="16.5" customHeight="1">
      <c r="A57" s="2">
        <v>109</v>
      </c>
      <c r="B57" s="23">
        <v>109</v>
      </c>
      <c r="C57" s="6" t="s">
        <v>179</v>
      </c>
      <c r="D57" s="1" t="s">
        <v>180</v>
      </c>
      <c r="E57" s="7">
        <v>15.889</v>
      </c>
      <c r="F57" s="7">
        <v>15.934</v>
      </c>
      <c r="G57" s="7">
        <f>IF($E57&lt;H$1,$E57,0)</f>
        <v>0</v>
      </c>
      <c r="H57" s="3">
        <f>IF(G57=0,IF($E57&lt;I$1,$E57,0),0)</f>
        <v>15.889</v>
      </c>
      <c r="I57" s="3">
        <f>IF(G57=0,IF(H57=0,IF($E57&lt;J$1,$E57,0),0),0)</f>
        <v>0</v>
      </c>
      <c r="J57" s="3">
        <f>IF(E57&gt;J$1,E57,0)</f>
        <v>0</v>
      </c>
      <c r="K57" s="8">
        <f>SUM(E57+F57)</f>
        <v>31.823</v>
      </c>
    </row>
    <row r="58" spans="1:11" ht="16.5" customHeight="1">
      <c r="A58" s="2">
        <v>234</v>
      </c>
      <c r="B58" s="23">
        <v>234</v>
      </c>
      <c r="C58" s="6" t="s">
        <v>372</v>
      </c>
      <c r="D58" s="1" t="s">
        <v>373</v>
      </c>
      <c r="E58" s="7">
        <v>15.896</v>
      </c>
      <c r="F58" s="7">
        <v>15.808</v>
      </c>
      <c r="G58" s="7">
        <f>IF($E58&lt;H$1,$E58,0)</f>
        <v>0</v>
      </c>
      <c r="H58" s="3">
        <f>IF(G58=0,IF($E58&lt;I$1,$E58,0),0)</f>
        <v>15.896</v>
      </c>
      <c r="I58" s="3">
        <f>IF(G58=0,IF(H58=0,IF($E58&lt;J$1,$E58,0),0),0)</f>
        <v>0</v>
      </c>
      <c r="J58" s="3">
        <f>IF(E58&gt;J$1,E58,0)</f>
        <v>0</v>
      </c>
      <c r="K58" s="8">
        <f>SUM(E58+F58)</f>
        <v>31.704</v>
      </c>
    </row>
    <row r="59" spans="1:11" ht="16.5" customHeight="1">
      <c r="A59" s="2">
        <v>75</v>
      </c>
      <c r="B59" s="23">
        <v>75</v>
      </c>
      <c r="C59" s="6" t="s">
        <v>137</v>
      </c>
      <c r="D59" s="1" t="s">
        <v>138</v>
      </c>
      <c r="E59" s="7">
        <v>15.896</v>
      </c>
      <c r="F59" s="7">
        <v>15.83</v>
      </c>
      <c r="G59" s="7">
        <f>IF($E59&lt;H$1,$E59,0)</f>
        <v>0</v>
      </c>
      <c r="H59" s="3">
        <f>IF(G59=0,IF($E59&lt;I$1,$E59,0),0)</f>
        <v>15.896</v>
      </c>
      <c r="I59" s="3">
        <f>IF(G59=0,IF(H59=0,IF($E59&lt;J$1,$E59,0),0),0)</f>
        <v>0</v>
      </c>
      <c r="J59" s="3">
        <f>IF(E59&gt;J$1,E59,0)</f>
        <v>0</v>
      </c>
      <c r="K59" s="8">
        <f>SUM(E59+F59)</f>
        <v>31.726</v>
      </c>
    </row>
    <row r="60" spans="1:11" ht="16.5" customHeight="1">
      <c r="A60" s="2">
        <v>184</v>
      </c>
      <c r="B60" s="23">
        <v>184</v>
      </c>
      <c r="C60" s="6" t="s">
        <v>192</v>
      </c>
      <c r="D60" s="1" t="s">
        <v>193</v>
      </c>
      <c r="E60" s="7">
        <v>15.911</v>
      </c>
      <c r="F60" s="7">
        <v>15.994</v>
      </c>
      <c r="G60" s="7">
        <f>IF($E60&lt;H$1,$E60,0)</f>
        <v>0</v>
      </c>
      <c r="H60" s="3">
        <f>IF(G60=0,IF($E60&lt;I$1,$E60,0),0)</f>
        <v>15.911</v>
      </c>
      <c r="I60" s="3">
        <f>IF(G60=0,IF(H60=0,IF($E60&lt;J$1,$E60,0),0),0)</f>
        <v>0</v>
      </c>
      <c r="J60" s="3">
        <f>IF(E60&gt;J$1,E60,0)</f>
        <v>0</v>
      </c>
      <c r="K60" s="8">
        <f>SUM(E60+F60)</f>
        <v>31.905</v>
      </c>
    </row>
    <row r="61" spans="1:11" ht="16.5" customHeight="1">
      <c r="A61" s="2">
        <v>293</v>
      </c>
      <c r="B61" s="23">
        <v>293</v>
      </c>
      <c r="C61" s="6" t="s">
        <v>554</v>
      </c>
      <c r="D61" s="1" t="s">
        <v>514</v>
      </c>
      <c r="E61" s="7">
        <v>15.917</v>
      </c>
      <c r="F61" s="7">
        <v>15.894</v>
      </c>
      <c r="G61" s="7">
        <f>IF($E61&lt;H$1,$E61,0)</f>
        <v>0</v>
      </c>
      <c r="H61" s="3">
        <f>IF(G61=0,IF($E61&lt;I$1,$E61,0),0)</f>
        <v>15.917</v>
      </c>
      <c r="I61" s="3">
        <f>IF(G61=0,IF(H61=0,IF($E61&lt;J$1,$E61,0),0),0)</f>
        <v>0</v>
      </c>
      <c r="J61" s="3">
        <f>IF(E61&gt;J$1,E61,0)</f>
        <v>0</v>
      </c>
      <c r="K61" s="8">
        <f>SUM(E61+F61)</f>
        <v>31.811</v>
      </c>
    </row>
    <row r="62" spans="1:11" ht="16.5" customHeight="1">
      <c r="A62" s="2">
        <v>52</v>
      </c>
      <c r="B62" s="23">
        <v>52</v>
      </c>
      <c r="C62" s="6" t="s">
        <v>129</v>
      </c>
      <c r="D62" s="1" t="s">
        <v>130</v>
      </c>
      <c r="E62" s="7">
        <v>15.929</v>
      </c>
      <c r="F62" s="7">
        <v>15.962</v>
      </c>
      <c r="G62" s="7">
        <f>IF($E62&lt;H$1,$E62,0)</f>
        <v>0</v>
      </c>
      <c r="H62" s="3">
        <f>IF(G62=0,IF($E62&lt;I$1,$E62,0),0)</f>
        <v>15.929</v>
      </c>
      <c r="I62" s="3">
        <f>IF(G62=0,IF(H62=0,IF($E62&lt;J$1,$E62,0),0),0)</f>
        <v>0</v>
      </c>
      <c r="J62" s="3">
        <f>IF(E62&gt;J$1,E62,0)</f>
        <v>0</v>
      </c>
      <c r="K62" s="8">
        <f>SUM(E62+F62)</f>
        <v>31.891</v>
      </c>
    </row>
    <row r="63" spans="1:11" ht="16.5" customHeight="1">
      <c r="A63" s="2">
        <v>73</v>
      </c>
      <c r="B63" s="23">
        <v>73</v>
      </c>
      <c r="C63" s="6" t="s">
        <v>464</v>
      </c>
      <c r="D63" s="1" t="s">
        <v>465</v>
      </c>
      <c r="E63" s="7">
        <v>15.935</v>
      </c>
      <c r="F63" s="7">
        <v>15.882</v>
      </c>
      <c r="G63" s="7">
        <f>IF($E63&lt;H$1,$E63,0)</f>
        <v>0</v>
      </c>
      <c r="H63" s="3">
        <f>IF(G63=0,IF($E63&lt;I$1,$E63,0),0)</f>
        <v>15.935</v>
      </c>
      <c r="I63" s="3">
        <f>IF(G63=0,IF(H63=0,IF($E63&lt;J$1,$E63,0),0),0)</f>
        <v>0</v>
      </c>
      <c r="J63" s="3">
        <f>IF(E63&gt;J$1,E63,0)</f>
        <v>0</v>
      </c>
      <c r="K63" s="8">
        <f>SUM(E63+F63)</f>
        <v>31.817</v>
      </c>
    </row>
    <row r="64" spans="1:11" ht="16.5" customHeight="1">
      <c r="A64" s="2">
        <v>57</v>
      </c>
      <c r="B64" s="23">
        <v>57</v>
      </c>
      <c r="C64" s="31" t="s">
        <v>108</v>
      </c>
      <c r="D64" s="1" t="s">
        <v>109</v>
      </c>
      <c r="E64" s="7">
        <v>15.939</v>
      </c>
      <c r="F64" s="7">
        <v>16.211</v>
      </c>
      <c r="G64" s="7">
        <f>IF($E64&lt;H$1,$E64,0)</f>
        <v>0</v>
      </c>
      <c r="H64" s="3">
        <f>IF(G64=0,IF($E64&lt;I$1,$E64,0),0)</f>
        <v>15.939</v>
      </c>
      <c r="I64" s="3">
        <f>IF(G64=0,IF(H64=0,IF($E64&lt;J$1,$E64,0),0),0)</f>
        <v>0</v>
      </c>
      <c r="J64" s="3">
        <f>IF(E64&gt;J$1,E64,0)</f>
        <v>0</v>
      </c>
      <c r="K64" s="8">
        <f>SUM(E64+F64)</f>
        <v>32.15</v>
      </c>
    </row>
    <row r="65" spans="1:11" ht="16.5" customHeight="1">
      <c r="A65" s="2">
        <v>318</v>
      </c>
      <c r="B65" s="23">
        <v>318</v>
      </c>
      <c r="C65" s="6" t="s">
        <v>329</v>
      </c>
      <c r="D65" s="6" t="s">
        <v>330</v>
      </c>
      <c r="E65" s="7">
        <v>15.937</v>
      </c>
      <c r="F65" s="7">
        <v>15.932</v>
      </c>
      <c r="G65" s="7">
        <f>IF($E65&lt;H$1,$E65,0)</f>
        <v>0</v>
      </c>
      <c r="H65" s="3">
        <f>IF(G65=0,IF($E65&lt;I$1,$E65,0),0)</f>
        <v>15.937</v>
      </c>
      <c r="I65" s="3">
        <f>IF(G65=0,IF(H65=0,IF($E65&lt;J$1,$E65,0),0),0)</f>
        <v>0</v>
      </c>
      <c r="J65" s="3">
        <f>IF(E65&gt;J$1,E65,0)</f>
        <v>0</v>
      </c>
      <c r="K65" s="8">
        <f>SUM(E65+F65)</f>
        <v>31.869</v>
      </c>
    </row>
    <row r="66" spans="1:11" ht="16.5" customHeight="1">
      <c r="A66" s="2">
        <v>240</v>
      </c>
      <c r="B66" s="23">
        <v>240</v>
      </c>
      <c r="C66" s="6" t="s">
        <v>447</v>
      </c>
      <c r="D66" s="1" t="s">
        <v>448</v>
      </c>
      <c r="E66" s="7">
        <v>15.939</v>
      </c>
      <c r="F66" s="7">
        <v>16.133</v>
      </c>
      <c r="G66" s="7">
        <f>IF($E66&lt;H$1,$E66,0)</f>
        <v>0</v>
      </c>
      <c r="H66" s="3">
        <f>IF(G66=0,IF($E66&lt;I$1,$E66,0),0)</f>
        <v>15.939</v>
      </c>
      <c r="I66" s="3">
        <f>IF(G66=0,IF(H66=0,IF($E66&lt;J$1,$E66,0),0),0)</f>
        <v>0</v>
      </c>
      <c r="J66" s="3">
        <f>IF(E66&gt;J$1,E66,0)</f>
        <v>0</v>
      </c>
      <c r="K66" s="8">
        <f>SUM(E66+F66)</f>
        <v>32.072</v>
      </c>
    </row>
    <row r="67" spans="1:11" ht="16.5" customHeight="1">
      <c r="A67" s="23">
        <v>31</v>
      </c>
      <c r="B67" s="23">
        <v>31</v>
      </c>
      <c r="C67" s="6" t="s">
        <v>249</v>
      </c>
      <c r="D67" s="6" t="s">
        <v>250</v>
      </c>
      <c r="E67" s="7">
        <v>15.941</v>
      </c>
      <c r="F67" s="25">
        <v>16.037</v>
      </c>
      <c r="G67" s="25">
        <f>IF($E67&lt;H$1,$E67,0)</f>
        <v>0</v>
      </c>
      <c r="H67" s="27">
        <f>IF(G67=0,IF($E67&lt;I$1,$E67,0),0)</f>
        <v>15.941</v>
      </c>
      <c r="I67" s="3">
        <f>IF(G67=0,IF(H67=0,IF($E67&lt;J$1,$E67,0),0),0)</f>
        <v>0</v>
      </c>
      <c r="J67" s="3">
        <f>IF(E67&gt;J$1,E67,0)</f>
        <v>0</v>
      </c>
      <c r="K67" s="8">
        <f>SUM(E67+F67)</f>
        <v>31.978</v>
      </c>
    </row>
    <row r="68" spans="1:11" ht="16.5" customHeight="1">
      <c r="A68" s="2">
        <v>262</v>
      </c>
      <c r="B68" s="23">
        <v>262</v>
      </c>
      <c r="C68" s="6" t="s">
        <v>426</v>
      </c>
      <c r="D68" s="1" t="s">
        <v>427</v>
      </c>
      <c r="E68" s="7">
        <v>15.948</v>
      </c>
      <c r="F68" s="7">
        <v>15.949</v>
      </c>
      <c r="G68" s="7">
        <f>IF($E68&lt;H$1,$E68,0)</f>
        <v>0</v>
      </c>
      <c r="H68" s="3">
        <f>IF(G68=0,IF($E68&lt;I$1,$E68,0),0)</f>
        <v>15.948</v>
      </c>
      <c r="I68" s="3">
        <f>IF(G68=0,IF(H68=0,IF($E68&lt;J$1,$E68,0),0),0)</f>
        <v>0</v>
      </c>
      <c r="J68" s="3">
        <f>IF(E68&gt;J$1,E68,0)</f>
        <v>0</v>
      </c>
      <c r="K68" s="8">
        <f>SUM(E68+F68)</f>
        <v>31.897</v>
      </c>
    </row>
    <row r="69" spans="1:11" ht="16.5" customHeight="1">
      <c r="A69" s="2">
        <v>263</v>
      </c>
      <c r="B69" s="23">
        <v>263</v>
      </c>
      <c r="C69" s="6" t="s">
        <v>345</v>
      </c>
      <c r="D69" s="1" t="s">
        <v>346</v>
      </c>
      <c r="E69" s="7">
        <v>15.949</v>
      </c>
      <c r="F69" s="7">
        <v>16.153</v>
      </c>
      <c r="G69" s="7">
        <f>IF($E69&lt;H$1,$E69,0)</f>
        <v>0</v>
      </c>
      <c r="H69" s="3">
        <f>IF(G69=0,IF($E69&lt;I$1,$E69,0),0)</f>
        <v>15.949</v>
      </c>
      <c r="I69" s="3">
        <f>IF(G69=0,IF(H69=0,IF($E69&lt;J$1,$E69,0),0),0)</f>
        <v>0</v>
      </c>
      <c r="J69" s="3">
        <f>IF(E69&gt;J$1,E69,0)</f>
        <v>0</v>
      </c>
      <c r="K69" s="8">
        <f>SUM(E69+F69)</f>
        <v>32.102</v>
      </c>
    </row>
    <row r="70" spans="1:11" ht="16.5" customHeight="1">
      <c r="A70" s="2">
        <v>256</v>
      </c>
      <c r="B70" s="23">
        <v>256</v>
      </c>
      <c r="C70" s="6" t="s">
        <v>73</v>
      </c>
      <c r="D70" s="1" t="s">
        <v>74</v>
      </c>
      <c r="E70" s="7">
        <v>15.962</v>
      </c>
      <c r="F70" s="7">
        <v>15.914</v>
      </c>
      <c r="G70" s="7">
        <f>IF($E70&lt;H$1,$E70,0)</f>
        <v>0</v>
      </c>
      <c r="H70" s="3">
        <f>IF(G70=0,IF($E70&lt;I$1,$E70,0),0)</f>
        <v>15.962</v>
      </c>
      <c r="I70" s="3">
        <f>IF(G70=0,IF(H70=0,IF($E70&lt;J$1,$E70,0),0),0)</f>
        <v>0</v>
      </c>
      <c r="J70" s="3">
        <f>IF(E70&gt;J$1,E70,0)</f>
        <v>0</v>
      </c>
      <c r="K70" s="8">
        <f>SUM(E70+F70)</f>
        <v>31.875999999999998</v>
      </c>
    </row>
    <row r="71" spans="1:11" ht="16.5" customHeight="1">
      <c r="A71" s="23">
        <v>116</v>
      </c>
      <c r="B71" s="23">
        <v>116</v>
      </c>
      <c r="C71" s="31" t="s">
        <v>57</v>
      </c>
      <c r="D71" s="1" t="s">
        <v>220</v>
      </c>
      <c r="E71" s="7">
        <v>15.966</v>
      </c>
      <c r="F71" s="25">
        <v>16.212</v>
      </c>
      <c r="G71" s="25">
        <f>IF($E71&lt;H$1,$E71,0)</f>
        <v>0</v>
      </c>
      <c r="H71" s="27">
        <f>IF(G71=0,IF($E71&lt;I$1,$E71,0),0)</f>
        <v>15.966</v>
      </c>
      <c r="I71" s="27">
        <f>IF(G71=0,IF(H71=0,IF($E71&lt;J$1,$E71,0),0),0)</f>
        <v>0</v>
      </c>
      <c r="J71" s="27">
        <f>IF(E71&gt;J$1,E71,0)</f>
        <v>0</v>
      </c>
      <c r="K71" s="8">
        <f>SUM(E71+F71)</f>
        <v>32.178</v>
      </c>
    </row>
    <row r="72" spans="1:11" ht="16.5" customHeight="1">
      <c r="A72" s="2">
        <v>11</v>
      </c>
      <c r="B72" s="23">
        <v>11</v>
      </c>
      <c r="C72" s="30" t="s">
        <v>231</v>
      </c>
      <c r="D72" s="24" t="s">
        <v>232</v>
      </c>
      <c r="E72" s="25">
        <v>15.985</v>
      </c>
      <c r="F72" s="7">
        <v>16.071</v>
      </c>
      <c r="G72" s="7">
        <f>IF($E72&lt;H$1,$E72,0)</f>
        <v>0</v>
      </c>
      <c r="H72" s="3">
        <f>IF(G72=0,IF($E72&lt;I$1,$E72,0),0)</f>
        <v>15.985</v>
      </c>
      <c r="I72" s="3">
        <f>IF(G72=0,IF(H72=0,IF($E72&lt;J$1,$E72,0),0),0)</f>
        <v>0</v>
      </c>
      <c r="J72" s="3">
        <f>IF(E72&gt;J$1,E72,0)</f>
        <v>0</v>
      </c>
      <c r="K72" s="8">
        <f>SUM(E72+F72)</f>
        <v>32.056</v>
      </c>
    </row>
    <row r="73" spans="1:11" ht="16.5" customHeight="1">
      <c r="A73" s="2">
        <v>103</v>
      </c>
      <c r="B73" s="23">
        <v>103</v>
      </c>
      <c r="C73" s="33" t="s">
        <v>44</v>
      </c>
      <c r="D73" s="17" t="s">
        <v>224</v>
      </c>
      <c r="E73" s="7">
        <v>15.988</v>
      </c>
      <c r="F73" s="7">
        <v>16.132</v>
      </c>
      <c r="G73" s="7">
        <f>IF($E73&lt;H$1,$E73,0)</f>
        <v>0</v>
      </c>
      <c r="H73" s="3">
        <f>IF(G73=0,IF($E73&lt;I$1,$E73,0),0)</f>
        <v>15.988</v>
      </c>
      <c r="I73" s="3">
        <f>IF(G73=0,IF(H73=0,IF($E73&lt;J$1,$E73,0),0),0)</f>
        <v>0</v>
      </c>
      <c r="J73" s="3">
        <f>IF(E73&gt;J$1,E73,0)</f>
        <v>0</v>
      </c>
      <c r="K73" s="8">
        <f>SUM(E73+F73)</f>
        <v>32.120000000000005</v>
      </c>
    </row>
    <row r="74" spans="1:11" ht="16.5" customHeight="1">
      <c r="A74" s="2">
        <v>247</v>
      </c>
      <c r="B74" s="23">
        <v>247</v>
      </c>
      <c r="C74" s="31" t="s">
        <v>124</v>
      </c>
      <c r="D74" s="1" t="s">
        <v>125</v>
      </c>
      <c r="E74" s="7">
        <v>15.998</v>
      </c>
      <c r="F74" s="7">
        <v>16.127</v>
      </c>
      <c r="G74" s="7">
        <f>IF($E74&lt;H$1,$E74,0)</f>
        <v>0</v>
      </c>
      <c r="H74" s="3">
        <f>IF(G74=0,IF($E74&lt;I$1,$E74,0),0)</f>
        <v>15.998</v>
      </c>
      <c r="I74" s="3">
        <f>IF(G74=0,IF(H74=0,IF($E74&lt;J$1,$E74,0),0),0)</f>
        <v>0</v>
      </c>
      <c r="J74" s="3">
        <f>IF(E74&gt;J$1,E74,0)</f>
        <v>0</v>
      </c>
      <c r="K74" s="8">
        <f>SUM(E74+F74)</f>
        <v>32.125</v>
      </c>
    </row>
    <row r="75" spans="1:11" ht="16.5" customHeight="1">
      <c r="A75" s="2">
        <v>156</v>
      </c>
      <c r="B75" s="23">
        <v>156</v>
      </c>
      <c r="C75" s="6" t="s">
        <v>51</v>
      </c>
      <c r="D75" s="1" t="s">
        <v>52</v>
      </c>
      <c r="E75" s="7">
        <v>16.002</v>
      </c>
      <c r="F75" s="7">
        <v>16.182</v>
      </c>
      <c r="G75" s="7">
        <f>IF($E75&lt;H$1,$E75,0)</f>
        <v>0</v>
      </c>
      <c r="H75" s="3">
        <f>IF(G75=0,IF($E75&lt;I$1,$E75,0),0)</f>
        <v>16.002</v>
      </c>
      <c r="I75" s="3">
        <f>IF(G75=0,IF(H75=0,IF($E75&lt;J$1,$E75,0),0),0)</f>
        <v>0</v>
      </c>
      <c r="J75" s="3">
        <f>IF(E75&gt;J$1,E75,0)</f>
        <v>0</v>
      </c>
      <c r="K75" s="8">
        <f>SUM(E75+F75)</f>
        <v>32.184</v>
      </c>
    </row>
    <row r="76" spans="1:11" ht="16.5" customHeight="1">
      <c r="A76" s="2">
        <v>176</v>
      </c>
      <c r="B76" s="23">
        <v>176</v>
      </c>
      <c r="C76" s="6" t="s">
        <v>519</v>
      </c>
      <c r="D76" s="1" t="s">
        <v>520</v>
      </c>
      <c r="E76" s="7">
        <v>16.012</v>
      </c>
      <c r="F76" s="7">
        <v>15.64</v>
      </c>
      <c r="G76" s="7">
        <f>IF($E76&lt;H$1,$E76,0)</f>
        <v>0</v>
      </c>
      <c r="H76" s="3">
        <f>IF(G76=0,IF($E76&lt;I$1,$E76,0),0)</f>
        <v>16.012</v>
      </c>
      <c r="I76" s="3">
        <f>IF(G76=0,IF(H76=0,IF($E76&lt;J$1,$E76,0),0),0)</f>
        <v>0</v>
      </c>
      <c r="J76" s="3">
        <f>IF(E76&gt;J$1,E76,0)</f>
        <v>0</v>
      </c>
      <c r="K76" s="8">
        <f>SUM(E76+F76)</f>
        <v>31.652</v>
      </c>
    </row>
    <row r="77" spans="1:11" ht="16.5" customHeight="1">
      <c r="A77" s="2">
        <v>299</v>
      </c>
      <c r="B77" s="23">
        <v>299</v>
      </c>
      <c r="C77" s="31" t="s">
        <v>377</v>
      </c>
      <c r="D77" s="1" t="s">
        <v>378</v>
      </c>
      <c r="E77" s="7">
        <v>16.017</v>
      </c>
      <c r="F77" s="7">
        <v>16.471</v>
      </c>
      <c r="G77" s="7">
        <f>IF($E77&lt;H$1,$E77,0)</f>
        <v>0</v>
      </c>
      <c r="H77" s="3">
        <f>IF(G77=0,IF($E77&lt;I$1,$E77,0),0)</f>
        <v>16.017</v>
      </c>
      <c r="I77" s="3">
        <f>IF(G77=0,IF(H77=0,IF($E77&lt;J$1,$E77,0),0),0)</f>
        <v>0</v>
      </c>
      <c r="J77" s="3">
        <f>IF(E77&gt;J$1,E77,0)</f>
        <v>0</v>
      </c>
      <c r="K77" s="8">
        <f>SUM(E77+F77)</f>
        <v>32.488</v>
      </c>
    </row>
    <row r="78" spans="1:11" ht="16.5" customHeight="1">
      <c r="A78" s="2">
        <v>259</v>
      </c>
      <c r="B78" s="23">
        <v>259</v>
      </c>
      <c r="C78" s="6" t="s">
        <v>264</v>
      </c>
      <c r="D78" s="1" t="s">
        <v>265</v>
      </c>
      <c r="E78" s="7">
        <v>16.027</v>
      </c>
      <c r="F78" s="7">
        <v>16.27</v>
      </c>
      <c r="G78" s="7">
        <f>IF($E78&lt;H$1,$E78,0)</f>
        <v>0</v>
      </c>
      <c r="H78" s="3">
        <f>IF(G78=0,IF($E78&lt;I$1,$E78,0),0)</f>
        <v>16.027</v>
      </c>
      <c r="I78" s="3">
        <f>IF(G78=0,IF(H78=0,IF($E78&lt;J$1,$E78,0),0),0)</f>
        <v>0</v>
      </c>
      <c r="J78" s="3">
        <f>IF(E78&gt;J$1,E78,0)</f>
        <v>0</v>
      </c>
      <c r="K78" s="8">
        <f>SUM(E78+F78)</f>
        <v>32.297</v>
      </c>
    </row>
    <row r="79" spans="1:11" ht="16.5" customHeight="1">
      <c r="A79" s="2">
        <v>85</v>
      </c>
      <c r="B79" s="23">
        <v>85</v>
      </c>
      <c r="C79" s="31" t="s">
        <v>187</v>
      </c>
      <c r="D79" s="1" t="s">
        <v>261</v>
      </c>
      <c r="E79" s="7">
        <v>16.046</v>
      </c>
      <c r="F79" s="7">
        <v>16.113</v>
      </c>
      <c r="G79" s="7">
        <f>IF($E79&lt;H$1,$E79,0)</f>
        <v>0</v>
      </c>
      <c r="H79" s="3">
        <f>IF(G79=0,IF($E79&lt;I$1,$E79,0),0)</f>
        <v>16.046</v>
      </c>
      <c r="I79" s="3">
        <f>IF(G79=0,IF(H79=0,IF($E79&lt;J$1,$E79,0),0),0)</f>
        <v>0</v>
      </c>
      <c r="J79" s="3">
        <f>IF(E79&gt;J$1,E79,0)</f>
        <v>0</v>
      </c>
      <c r="K79" s="8">
        <f>SUM(E79+F79)</f>
        <v>32.159</v>
      </c>
    </row>
    <row r="80" spans="1:11" ht="16.5" customHeight="1">
      <c r="A80" s="2">
        <v>4</v>
      </c>
      <c r="B80" s="23">
        <v>5</v>
      </c>
      <c r="C80" s="30" t="s">
        <v>83</v>
      </c>
      <c r="D80" s="24" t="s">
        <v>84</v>
      </c>
      <c r="E80" s="25">
        <v>16.047</v>
      </c>
      <c r="F80" s="25">
        <v>16.103</v>
      </c>
      <c r="G80" s="25">
        <f>IF($E80&lt;H$1,$E80,0)</f>
        <v>0</v>
      </c>
      <c r="H80" s="3">
        <f>IF(G80=0,IF($E80&lt;I$1,$E80,0),0)</f>
        <v>16.047</v>
      </c>
      <c r="I80" s="3">
        <f>IF(G80=0,IF(H80=0,IF($E80&lt;J$1,$E80,0),0),0)</f>
        <v>0</v>
      </c>
      <c r="J80" s="3">
        <f>IF(E80&gt;J$1,E80,0)</f>
        <v>0</v>
      </c>
      <c r="K80" s="8">
        <f>SUM(E80+F80)</f>
        <v>32.150000000000006</v>
      </c>
    </row>
    <row r="81" spans="1:11" ht="16.5" customHeight="1">
      <c r="A81" s="2">
        <v>309</v>
      </c>
      <c r="B81" s="23">
        <v>309</v>
      </c>
      <c r="C81" s="6" t="s">
        <v>418</v>
      </c>
      <c r="D81" s="1" t="s">
        <v>419</v>
      </c>
      <c r="E81" s="7">
        <v>16.049</v>
      </c>
      <c r="F81" s="7">
        <v>16.145</v>
      </c>
      <c r="G81" s="7">
        <f>IF($E81&lt;H$1,$E81,0)</f>
        <v>0</v>
      </c>
      <c r="H81" s="3">
        <f>IF(G81=0,IF($E81&lt;I$1,$E81,0),0)</f>
        <v>16.049</v>
      </c>
      <c r="I81" s="3">
        <f>IF(G81=0,IF(H81=0,IF($E81&lt;J$1,$E81,0),0),0)</f>
        <v>0</v>
      </c>
      <c r="J81" s="3">
        <f>IF(E81&gt;J$1,E81,0)</f>
        <v>0</v>
      </c>
      <c r="K81" s="8">
        <f>SUM(E81+F81)</f>
        <v>32.194</v>
      </c>
    </row>
    <row r="82" spans="1:11" ht="16.5" customHeight="1">
      <c r="A82" s="23">
        <v>30</v>
      </c>
      <c r="B82" s="23">
        <v>30</v>
      </c>
      <c r="C82" s="31" t="s">
        <v>102</v>
      </c>
      <c r="D82" s="1" t="s">
        <v>103</v>
      </c>
      <c r="E82" s="7">
        <v>16.056</v>
      </c>
      <c r="F82" s="25">
        <v>15.905</v>
      </c>
      <c r="G82" s="25">
        <f>IF($E82&lt;H$1,$E82,0)</f>
        <v>0</v>
      </c>
      <c r="H82" s="27">
        <f>IF(G82=0,IF($E82&lt;I$1,$E82,0),0)</f>
        <v>16.056</v>
      </c>
      <c r="I82" s="3">
        <f>IF(G82=0,IF(H82=0,IF($E82&lt;J$1,$E82,0),0),0)</f>
        <v>0</v>
      </c>
      <c r="J82" s="3">
        <f>IF(E82&gt;J$1,E82,0)</f>
        <v>0</v>
      </c>
      <c r="K82" s="8">
        <f>SUM(E82+F82)</f>
        <v>31.961</v>
      </c>
    </row>
    <row r="83" spans="1:11" ht="16.5" customHeight="1">
      <c r="A83" s="2">
        <v>148</v>
      </c>
      <c r="B83" s="23">
        <v>148</v>
      </c>
      <c r="C83" s="6" t="s">
        <v>199</v>
      </c>
      <c r="D83" s="1" t="s">
        <v>314</v>
      </c>
      <c r="E83" s="25">
        <v>16.057</v>
      </c>
      <c r="F83" s="7">
        <v>16.045</v>
      </c>
      <c r="G83" s="7">
        <f>IF($E83&lt;H$1,$E83,0)</f>
        <v>0</v>
      </c>
      <c r="H83" s="3">
        <f>IF(G83=0,IF($E83&lt;I$1,$E83,0),0)</f>
        <v>16.057</v>
      </c>
      <c r="I83" s="3">
        <f>IF(G83=0,IF(H83=0,IF($E83&lt;J$1,$E83,0),0),0)</f>
        <v>0</v>
      </c>
      <c r="J83" s="3">
        <f>IF(E83&gt;J$1,E83,0)</f>
        <v>0</v>
      </c>
      <c r="K83" s="8">
        <f>SUM(E83+F83)</f>
        <v>32.102000000000004</v>
      </c>
    </row>
    <row r="84" spans="1:11" ht="16.5" customHeight="1">
      <c r="A84" s="2">
        <v>61</v>
      </c>
      <c r="B84" s="23">
        <v>61</v>
      </c>
      <c r="C84" s="6" t="s">
        <v>466</v>
      </c>
      <c r="D84" s="1" t="s">
        <v>506</v>
      </c>
      <c r="E84" s="7">
        <v>16.057</v>
      </c>
      <c r="F84" s="7">
        <v>16.306</v>
      </c>
      <c r="G84" s="7">
        <f>IF($E84&lt;H$1,$E84,0)</f>
        <v>0</v>
      </c>
      <c r="H84" s="3">
        <f>IF(G84=0,IF($E84&lt;I$1,$E84,0),0)</f>
        <v>16.057</v>
      </c>
      <c r="I84" s="3">
        <f>IF(G84=0,IF(H84=0,IF($E84&lt;J$1,$E84,0),0),0)</f>
        <v>0</v>
      </c>
      <c r="J84" s="3">
        <f>IF(E84&gt;J$1,E84,0)</f>
        <v>0</v>
      </c>
      <c r="K84" s="8">
        <f>SUM(E84+F84)</f>
        <v>32.363</v>
      </c>
    </row>
    <row r="85" spans="1:11" ht="16.5" customHeight="1">
      <c r="A85" s="2">
        <v>71</v>
      </c>
      <c r="B85" s="23">
        <v>71</v>
      </c>
      <c r="C85" s="6" t="s">
        <v>508</v>
      </c>
      <c r="D85" s="1" t="s">
        <v>509</v>
      </c>
      <c r="E85" s="7">
        <v>16.063</v>
      </c>
      <c r="F85" s="7">
        <v>16.239</v>
      </c>
      <c r="G85" s="7">
        <f>IF($E85&lt;H$1,$E85,0)</f>
        <v>0</v>
      </c>
      <c r="H85" s="3">
        <f>IF(G85=0,IF($E85&lt;I$1,$E85,0),0)</f>
        <v>16.063</v>
      </c>
      <c r="I85" s="3">
        <f>IF(G85=0,IF(H85=0,IF($E85&lt;J$1,$E85,0),0),0)</f>
        <v>0</v>
      </c>
      <c r="J85" s="3">
        <f>IF(E85&gt;J$1,E85,0)</f>
        <v>0</v>
      </c>
      <c r="K85" s="8">
        <f>SUM(E85+F85)</f>
        <v>32.302</v>
      </c>
    </row>
    <row r="86" spans="1:11" ht="16.5" customHeight="1">
      <c r="A86" s="2">
        <v>6</v>
      </c>
      <c r="B86" s="23">
        <v>6</v>
      </c>
      <c r="C86" s="6" t="s">
        <v>457</v>
      </c>
      <c r="D86" s="1" t="s">
        <v>458</v>
      </c>
      <c r="E86" s="7">
        <v>16.071</v>
      </c>
      <c r="F86" s="25">
        <v>16.133</v>
      </c>
      <c r="G86" s="25">
        <f>IF($E86&lt;H$1,$E86,0)</f>
        <v>0</v>
      </c>
      <c r="H86" s="3">
        <f>IF(G86=0,IF($E86&lt;I$1,$E86,0),0)</f>
        <v>16.071</v>
      </c>
      <c r="I86" s="3">
        <f>IF(G86=0,IF(H86=0,IF($E86&lt;J$1,$E86,0),0),0)</f>
        <v>0</v>
      </c>
      <c r="J86" s="3">
        <f>IF(E86&gt;J$1,E86,0)</f>
        <v>0</v>
      </c>
      <c r="K86" s="8">
        <f>SUM(E86+F86)</f>
        <v>32.204</v>
      </c>
    </row>
    <row r="87" spans="1:11" ht="16.5" customHeight="1">
      <c r="A87" s="23">
        <v>115</v>
      </c>
      <c r="B87" s="23">
        <v>115</v>
      </c>
      <c r="C87" s="6" t="s">
        <v>449</v>
      </c>
      <c r="D87" s="1" t="s">
        <v>450</v>
      </c>
      <c r="E87" s="7">
        <v>16.081</v>
      </c>
      <c r="F87" s="25">
        <v>16.342</v>
      </c>
      <c r="G87" s="25">
        <f>IF($E87&lt;H$1,$E87,0)</f>
        <v>0</v>
      </c>
      <c r="H87" s="27">
        <f>IF(G87=0,IF($E87&lt;I$1,$E87,0),0)</f>
        <v>16.081</v>
      </c>
      <c r="I87" s="27">
        <f>IF(G87=0,IF(H87=0,IF($E87&lt;J$1,$E87,0),0),0)</f>
        <v>0</v>
      </c>
      <c r="J87" s="27">
        <f>IF(E87&gt;J$1,E87,0)</f>
        <v>0</v>
      </c>
      <c r="K87" s="8">
        <f>SUM(E87+F87)</f>
        <v>32.423</v>
      </c>
    </row>
    <row r="88" spans="1:11" ht="16.5" customHeight="1">
      <c r="A88" s="2">
        <v>133</v>
      </c>
      <c r="B88" s="23">
        <v>133</v>
      </c>
      <c r="C88" s="6" t="s">
        <v>537</v>
      </c>
      <c r="D88" s="1" t="s">
        <v>538</v>
      </c>
      <c r="E88" s="7">
        <v>16.085</v>
      </c>
      <c r="F88" s="7">
        <v>16.456</v>
      </c>
      <c r="G88" s="7">
        <f>IF($E88&lt;H$1,$E88,0)</f>
        <v>0</v>
      </c>
      <c r="H88" s="3">
        <f>IF(G88=0,IF($E88&lt;I$1,$E88,0),0)</f>
        <v>16.085</v>
      </c>
      <c r="I88" s="3">
        <f>IF(G88=0,IF(H88=0,IF($E88&lt;J$1,$E88,0),0),0)</f>
        <v>0</v>
      </c>
      <c r="J88" s="3">
        <f>IF(E88&gt;J$1,E88,0)</f>
        <v>0</v>
      </c>
      <c r="K88" s="8">
        <f>SUM(E88+F88)</f>
        <v>32.541</v>
      </c>
    </row>
    <row r="89" spans="1:11" ht="16.5" customHeight="1">
      <c r="A89" s="2">
        <v>178</v>
      </c>
      <c r="B89" s="23">
        <v>178</v>
      </c>
      <c r="C89" s="31" t="s">
        <v>30</v>
      </c>
      <c r="D89" s="1" t="s">
        <v>163</v>
      </c>
      <c r="E89" s="7">
        <v>16.091</v>
      </c>
      <c r="F89" s="7">
        <v>15.685</v>
      </c>
      <c r="G89" s="7">
        <f>IF($E89&lt;H$1,$E89,0)</f>
        <v>0</v>
      </c>
      <c r="H89" s="3">
        <f>IF(G89=0,IF($E89&lt;I$1,$E89,0),0)</f>
        <v>16.091</v>
      </c>
      <c r="I89" s="3">
        <f>IF(G89=0,IF(H89=0,IF($E89&lt;J$1,$E89,0),0),0)</f>
        <v>0</v>
      </c>
      <c r="J89" s="3">
        <f>IF(E89&gt;J$1,E89,0)</f>
        <v>0</v>
      </c>
      <c r="K89" s="8">
        <f>SUM(E89+F89)</f>
        <v>31.776000000000003</v>
      </c>
    </row>
    <row r="90" spans="1:11" ht="16.5" customHeight="1">
      <c r="A90" s="2">
        <v>159</v>
      </c>
      <c r="B90" s="23">
        <v>159</v>
      </c>
      <c r="C90" s="6" t="s">
        <v>160</v>
      </c>
      <c r="D90" s="1" t="s">
        <v>161</v>
      </c>
      <c r="E90" s="7">
        <v>16.094</v>
      </c>
      <c r="F90" s="7">
        <v>15.717</v>
      </c>
      <c r="G90" s="7">
        <f>IF($E90&lt;H$1,$E90,0)</f>
        <v>0</v>
      </c>
      <c r="H90" s="3">
        <f>IF(G90=0,IF($E90&lt;I$1,$E90,0),0)</f>
        <v>16.094</v>
      </c>
      <c r="I90" s="3">
        <f>IF(G90=0,IF(H90=0,IF($E90&lt;J$1,$E90,0),0),0)</f>
        <v>0</v>
      </c>
      <c r="J90" s="3">
        <f>IF(E90&gt;J$1,E90,0)</f>
        <v>0</v>
      </c>
      <c r="K90" s="8">
        <f>SUM(E90+F90)</f>
        <v>31.811</v>
      </c>
    </row>
    <row r="91" spans="1:11" ht="16.5" customHeight="1">
      <c r="A91" s="2">
        <v>19</v>
      </c>
      <c r="B91" s="23">
        <v>19</v>
      </c>
      <c r="C91" s="6" t="s">
        <v>195</v>
      </c>
      <c r="D91" s="1" t="s">
        <v>275</v>
      </c>
      <c r="E91" s="7">
        <v>16.098</v>
      </c>
      <c r="F91" s="7">
        <v>16.324</v>
      </c>
      <c r="G91" s="7">
        <f>IF($E91&lt;H$1,$E91,0)</f>
        <v>0</v>
      </c>
      <c r="H91" s="3">
        <f>IF(G91=0,IF($E91&lt;I$1,$E91,0),0)</f>
        <v>16.098</v>
      </c>
      <c r="I91" s="3">
        <f>IF(G91=0,IF(H91=0,IF($E91&lt;J$1,$E91,0),0),0)</f>
        <v>0</v>
      </c>
      <c r="J91" s="3">
        <f>IF(E91&gt;J$1,E91,0)</f>
        <v>0</v>
      </c>
      <c r="K91" s="8">
        <f>SUM(E91+F91)</f>
        <v>32.422</v>
      </c>
    </row>
    <row r="92" spans="1:11" ht="16.5" customHeight="1">
      <c r="A92" s="2">
        <v>112</v>
      </c>
      <c r="B92" s="23">
        <v>112</v>
      </c>
      <c r="C92" s="6" t="s">
        <v>546</v>
      </c>
      <c r="D92" s="1" t="s">
        <v>547</v>
      </c>
      <c r="E92" s="7">
        <v>16.101</v>
      </c>
      <c r="F92" s="7">
        <v>16.526</v>
      </c>
      <c r="G92" s="7">
        <f>IF($E92&lt;H$1,$E92,0)</f>
        <v>0</v>
      </c>
      <c r="H92" s="3">
        <f>IF(G92=0,IF($E92&lt;I$1,$E92,0),0)</f>
        <v>16.101</v>
      </c>
      <c r="I92" s="3">
        <f>IF(G92=0,IF(H92=0,IF($E92&lt;J$1,$E92,0),0),0)</f>
        <v>0</v>
      </c>
      <c r="J92" s="3">
        <f>IF(E92&gt;J$1,E92,0)</f>
        <v>0</v>
      </c>
      <c r="K92" s="8">
        <f>SUM(E92+F92)</f>
        <v>32.626999999999995</v>
      </c>
    </row>
    <row r="93" spans="1:11" ht="16.5" customHeight="1">
      <c r="A93" s="2">
        <v>279</v>
      </c>
      <c r="B93" s="23">
        <v>279</v>
      </c>
      <c r="C93" s="6" t="s">
        <v>414</v>
      </c>
      <c r="D93" s="1" t="s">
        <v>415</v>
      </c>
      <c r="E93" s="7">
        <v>16.112</v>
      </c>
      <c r="F93" s="7">
        <v>16.294</v>
      </c>
      <c r="G93" s="7">
        <f>IF($E93&lt;H$1,$E93,0)</f>
        <v>0</v>
      </c>
      <c r="H93" s="3">
        <f>IF(G93=0,IF($E93&lt;I$1,$E93,0),0)</f>
        <v>16.112</v>
      </c>
      <c r="I93" s="3">
        <f>IF(G93=0,IF(H93=0,IF($E93&lt;J$1,$E93,0),0),0)</f>
        <v>0</v>
      </c>
      <c r="J93" s="3">
        <f>IF(E93&gt;J$1,E93,0)</f>
        <v>0</v>
      </c>
      <c r="K93" s="8">
        <f>SUM(E93+F93)</f>
        <v>32.406</v>
      </c>
    </row>
    <row r="94" spans="1:11" ht="16.5" customHeight="1">
      <c r="A94" s="2">
        <v>315</v>
      </c>
      <c r="B94" s="23">
        <v>315</v>
      </c>
      <c r="C94" s="37" t="s">
        <v>77</v>
      </c>
      <c r="D94" s="38" t="s">
        <v>219</v>
      </c>
      <c r="E94" s="7">
        <v>16.117</v>
      </c>
      <c r="F94" s="7">
        <v>16.404</v>
      </c>
      <c r="G94" s="7">
        <f>IF($E94&lt;H$1,$E94,0)</f>
        <v>0</v>
      </c>
      <c r="H94" s="3">
        <f>IF(G94=0,IF($E94&lt;I$1,$E94,0),0)</f>
        <v>16.117</v>
      </c>
      <c r="I94" s="3">
        <f>IF(G94=0,IF(H94=0,IF($E94&lt;J$1,$E94,0),0),0)</f>
        <v>0</v>
      </c>
      <c r="J94" s="3">
        <f>IF(E94&gt;J$1,E94,0)</f>
        <v>0</v>
      </c>
      <c r="K94" s="8">
        <f>SUM(E94+F94)</f>
        <v>32.521</v>
      </c>
    </row>
    <row r="95" spans="1:11" ht="16.5" customHeight="1">
      <c r="A95" s="2">
        <v>246</v>
      </c>
      <c r="B95" s="23">
        <v>246</v>
      </c>
      <c r="C95" s="6" t="s">
        <v>104</v>
      </c>
      <c r="D95" s="11" t="s">
        <v>105</v>
      </c>
      <c r="E95" s="7">
        <v>16.12</v>
      </c>
      <c r="F95" s="7">
        <v>16.387</v>
      </c>
      <c r="G95" s="7">
        <f>IF($E95&lt;H$1,$E95,0)</f>
        <v>0</v>
      </c>
      <c r="H95" s="3">
        <f>IF(G95=0,IF($E95&lt;I$1,$E95,0),0)</f>
        <v>16.12</v>
      </c>
      <c r="I95" s="3">
        <f>IF(G95=0,IF(H95=0,IF($E95&lt;J$1,$E95,0),0),0)</f>
        <v>0</v>
      </c>
      <c r="J95" s="3">
        <f>IF(E95&gt;J$1,E95,0)</f>
        <v>0</v>
      </c>
      <c r="K95" s="8">
        <f>SUM(E95+F95)</f>
        <v>32.507000000000005</v>
      </c>
    </row>
    <row r="96" spans="1:11" ht="16.5" customHeight="1">
      <c r="A96" s="2">
        <v>111</v>
      </c>
      <c r="B96" s="23">
        <v>111</v>
      </c>
      <c r="C96" s="6" t="s">
        <v>195</v>
      </c>
      <c r="D96" s="1" t="s">
        <v>405</v>
      </c>
      <c r="E96" s="7">
        <v>16.121</v>
      </c>
      <c r="F96" s="7">
        <v>16.518</v>
      </c>
      <c r="G96" s="7">
        <f>IF($E96&lt;H$1,$E96,0)</f>
        <v>0</v>
      </c>
      <c r="H96" s="3">
        <f>IF(G96=0,IF($E96&lt;I$1,$E96,0),0)</f>
        <v>16.121</v>
      </c>
      <c r="I96" s="3">
        <f>IF(G96=0,IF(H96=0,IF($E96&lt;J$1,$E96,0),0),0)</f>
        <v>0</v>
      </c>
      <c r="J96" s="3">
        <f>IF(E96&gt;J$1,E96,0)</f>
        <v>0</v>
      </c>
      <c r="K96" s="8">
        <f>SUM(E96+F96)</f>
        <v>32.638999999999996</v>
      </c>
    </row>
    <row r="97" spans="1:11" ht="16.5" customHeight="1">
      <c r="A97" s="2">
        <v>97</v>
      </c>
      <c r="B97" s="23">
        <v>97</v>
      </c>
      <c r="C97" s="6" t="s">
        <v>77</v>
      </c>
      <c r="D97" s="1" t="s">
        <v>78</v>
      </c>
      <c r="E97" s="7">
        <v>16.122</v>
      </c>
      <c r="F97" s="7">
        <v>16.209</v>
      </c>
      <c r="G97" s="7">
        <f>IF($E97&lt;H$1,$E97,0)</f>
        <v>0</v>
      </c>
      <c r="H97" s="3">
        <f>IF(G97=0,IF($E97&lt;I$1,$E97,0),0)</f>
        <v>16.122</v>
      </c>
      <c r="I97" s="3">
        <f>IF(G97=0,IF(H97=0,IF($E97&lt;J$1,$E97,0),0),0)</f>
        <v>0</v>
      </c>
      <c r="J97" s="3">
        <f>IF(E97&gt;J$1,E97,0)</f>
        <v>0</v>
      </c>
      <c r="K97" s="8">
        <f>SUM(E97+F97)</f>
        <v>32.331</v>
      </c>
    </row>
    <row r="98" spans="1:11" ht="16.5" customHeight="1">
      <c r="A98" s="2">
        <v>40</v>
      </c>
      <c r="B98" s="23">
        <v>40</v>
      </c>
      <c r="C98" s="6" t="s">
        <v>141</v>
      </c>
      <c r="D98" s="1" t="s">
        <v>142</v>
      </c>
      <c r="E98" s="7">
        <v>16.125</v>
      </c>
      <c r="F98" s="7">
        <v>16.442</v>
      </c>
      <c r="G98" s="7">
        <f>IF($E98&lt;H$1,$E98,0)</f>
        <v>0</v>
      </c>
      <c r="H98" s="3">
        <f>IF(G98=0,IF($E98&lt;I$1,$E98,0),0)</f>
        <v>16.125</v>
      </c>
      <c r="I98" s="3">
        <f>IF(G98=0,IF(H98=0,IF($E98&lt;J$1,$E98,0),0),0)</f>
        <v>0</v>
      </c>
      <c r="J98" s="3">
        <f>IF(E98&gt;J$1,E98,0)</f>
        <v>0</v>
      </c>
      <c r="K98" s="8">
        <f>SUM(E98+F98)</f>
        <v>32.567</v>
      </c>
    </row>
    <row r="99" spans="1:11" ht="16.5" customHeight="1">
      <c r="A99" s="2">
        <v>202</v>
      </c>
      <c r="B99" s="23">
        <v>202</v>
      </c>
      <c r="C99" s="6" t="s">
        <v>36</v>
      </c>
      <c r="D99" s="18" t="s">
        <v>143</v>
      </c>
      <c r="E99" s="7">
        <v>16.125</v>
      </c>
      <c r="F99" s="7">
        <v>16.617</v>
      </c>
      <c r="G99" s="7">
        <v>0</v>
      </c>
      <c r="H99" s="3">
        <f>IF(G99=0,IF($E99&lt;I$1,$E99,0),0)</f>
        <v>16.125</v>
      </c>
      <c r="I99" s="3">
        <f>IF(G99=0,IF(H99=0,IF($E99&lt;J$1,$E99,0),0),0)</f>
        <v>0</v>
      </c>
      <c r="J99" s="3">
        <f>IF(E99&gt;J$1,E99,0)</f>
        <v>0</v>
      </c>
      <c r="K99" s="8">
        <f>SUM(E99+F99)</f>
        <v>32.742000000000004</v>
      </c>
    </row>
    <row r="100" spans="1:11" ht="16.5" customHeight="1">
      <c r="A100" s="2">
        <v>207</v>
      </c>
      <c r="B100" s="23">
        <v>207</v>
      </c>
      <c r="C100" s="6" t="s">
        <v>26</v>
      </c>
      <c r="D100" s="1" t="s">
        <v>223</v>
      </c>
      <c r="E100" s="7">
        <v>16.134</v>
      </c>
      <c r="F100" s="7">
        <v>16.804</v>
      </c>
      <c r="G100" s="7">
        <f>IF($E100&lt;H$1,$E100,0)</f>
        <v>0</v>
      </c>
      <c r="H100" s="3">
        <f>IF(G100=0,IF($E100&lt;I$1,$E100,0),0)</f>
        <v>16.134</v>
      </c>
      <c r="I100" s="3">
        <f>IF(G100=0,IF(H100=0,IF($E100&lt;J$1,$E100,0),0),0)</f>
        <v>0</v>
      </c>
      <c r="J100" s="3">
        <f>IF(E100&gt;J$1,E100,0)</f>
        <v>0</v>
      </c>
      <c r="K100" s="8">
        <f>SUM(E100+F100)</f>
        <v>32.938</v>
      </c>
    </row>
    <row r="101" spans="1:11" ht="16.5" customHeight="1">
      <c r="A101" s="2">
        <v>16</v>
      </c>
      <c r="B101" s="23">
        <v>16</v>
      </c>
      <c r="C101" s="6" t="s">
        <v>269</v>
      </c>
      <c r="D101" s="1" t="s">
        <v>270</v>
      </c>
      <c r="E101" s="7">
        <v>16.135</v>
      </c>
      <c r="F101" s="7">
        <v>16.57</v>
      </c>
      <c r="G101" s="7">
        <f>IF($E101&lt;H$1,$E101,0)</f>
        <v>0</v>
      </c>
      <c r="H101" s="3">
        <f>IF(G101=0,IF($E101&lt;I$1,$E101,0),0)</f>
        <v>16.135</v>
      </c>
      <c r="I101" s="3">
        <f>IF(G101=0,IF(H101=0,IF($E101&lt;J$1,$E101,0),0),0)</f>
        <v>0</v>
      </c>
      <c r="J101" s="3">
        <f>IF(E101&gt;J$1,E101,0)</f>
        <v>0</v>
      </c>
      <c r="K101" s="8">
        <f>SUM(E101+F101)</f>
        <v>32.705</v>
      </c>
    </row>
    <row r="102" spans="1:11" ht="16.5" customHeight="1">
      <c r="A102" s="2">
        <v>126</v>
      </c>
      <c r="B102" s="23">
        <v>126</v>
      </c>
      <c r="C102" s="6" t="s">
        <v>462</v>
      </c>
      <c r="D102" s="1" t="s">
        <v>463</v>
      </c>
      <c r="E102" s="7">
        <v>16.137</v>
      </c>
      <c r="F102" s="7">
        <v>16.336</v>
      </c>
      <c r="G102" s="7">
        <f>IF($E102&lt;H$1,$E102,0)</f>
        <v>0</v>
      </c>
      <c r="H102" s="3">
        <f>IF(G102=0,IF($E102&lt;I$1,$E102,0),0)</f>
        <v>16.137</v>
      </c>
      <c r="I102" s="3">
        <f>IF(G102=0,IF(H102=0,IF($E102&lt;J$1,$E102,0),0),0)</f>
        <v>0</v>
      </c>
      <c r="J102" s="3">
        <f>IF(E102&gt;J$1,E102,0)</f>
        <v>0</v>
      </c>
      <c r="K102" s="8">
        <f>SUM(E102+F102)</f>
        <v>32.473</v>
      </c>
    </row>
    <row r="103" spans="1:11" ht="16.5" customHeight="1">
      <c r="A103" s="2">
        <v>313</v>
      </c>
      <c r="B103" s="23">
        <v>313</v>
      </c>
      <c r="C103" s="31" t="s">
        <v>298</v>
      </c>
      <c r="D103" s="1" t="s">
        <v>299</v>
      </c>
      <c r="E103" s="7">
        <v>16.15</v>
      </c>
      <c r="F103" s="7">
        <v>16.812</v>
      </c>
      <c r="G103" s="7">
        <f>IF($E103&lt;H$1,$E103,0)</f>
        <v>0</v>
      </c>
      <c r="H103" s="3">
        <f>IF(G103=0,IF($E103&lt;I$1,$E103,0),0)</f>
        <v>16.15</v>
      </c>
      <c r="I103" s="3">
        <f>IF(G103=0,IF(H103=0,IF($E103&lt;J$1,$E103,0),0),0)</f>
        <v>0</v>
      </c>
      <c r="J103" s="3">
        <f>IF(E103&gt;J$1,E103,0)</f>
        <v>0</v>
      </c>
      <c r="K103" s="8">
        <f>SUM(E103+F103)</f>
        <v>32.962</v>
      </c>
    </row>
    <row r="104" spans="1:11" ht="16.5" customHeight="1">
      <c r="A104" s="2">
        <v>303</v>
      </c>
      <c r="B104" s="23">
        <v>303</v>
      </c>
      <c r="C104" s="30" t="s">
        <v>229</v>
      </c>
      <c r="D104" s="24" t="s">
        <v>230</v>
      </c>
      <c r="E104" s="25">
        <v>16.15</v>
      </c>
      <c r="F104" s="7">
        <v>16.885</v>
      </c>
      <c r="G104" s="7">
        <f>IF($E104&lt;H$1,$E104,0)</f>
        <v>0</v>
      </c>
      <c r="H104" s="3">
        <f>IF(G104=0,IF($E104&lt;I$1,$E104,0),0)</f>
        <v>16.15</v>
      </c>
      <c r="I104" s="3">
        <f>IF(G104=0,IF(H104=0,IF($E104&lt;J$1,$E104,0),0),0)</f>
        <v>0</v>
      </c>
      <c r="J104" s="3">
        <f>IF(E104&gt;J$1,E104,0)</f>
        <v>0</v>
      </c>
      <c r="K104" s="8">
        <f>SUM(E104+F104)</f>
        <v>33.035</v>
      </c>
    </row>
    <row r="105" spans="1:11" ht="16.5" customHeight="1">
      <c r="A105" s="2">
        <v>206</v>
      </c>
      <c r="B105" s="23">
        <v>206</v>
      </c>
      <c r="C105" s="6" t="s">
        <v>326</v>
      </c>
      <c r="D105" s="1" t="s">
        <v>391</v>
      </c>
      <c r="E105" s="7">
        <v>16.161</v>
      </c>
      <c r="F105" s="7">
        <v>16.435</v>
      </c>
      <c r="G105" s="7">
        <f>IF($E105&lt;H$1,$E105,0)</f>
        <v>0</v>
      </c>
      <c r="H105" s="3">
        <f>IF(G105=0,IF($E105&lt;I$1,$E105,0),0)</f>
        <v>16.161</v>
      </c>
      <c r="I105" s="3">
        <f>IF(G105=0,IF(H105=0,IF($E105&lt;J$1,$E105,0),0),0)</f>
        <v>0</v>
      </c>
      <c r="J105" s="3">
        <f>IF(E105&gt;J$1,E105,0)</f>
        <v>0</v>
      </c>
      <c r="K105" s="8">
        <f>SUM(E105+F105)</f>
        <v>32.596000000000004</v>
      </c>
    </row>
    <row r="106" spans="1:11" ht="16.5" customHeight="1">
      <c r="A106" s="2">
        <v>46</v>
      </c>
      <c r="B106" s="23">
        <v>46</v>
      </c>
      <c r="C106" s="6" t="s">
        <v>249</v>
      </c>
      <c r="D106" s="1" t="s">
        <v>250</v>
      </c>
      <c r="E106" s="7">
        <v>16.166</v>
      </c>
      <c r="F106" s="7">
        <v>16.609</v>
      </c>
      <c r="G106" s="7">
        <f>IF($E106&lt;H$1,$E106,0)</f>
        <v>0</v>
      </c>
      <c r="H106" s="3">
        <f>IF(G106=0,IF($E106&lt;I$1,$E106,0),0)</f>
        <v>16.166</v>
      </c>
      <c r="I106" s="3">
        <f>IF(G106=0,IF(H106=0,IF($E106&lt;J$1,$E106,0),0),0)</f>
        <v>0</v>
      </c>
      <c r="J106" s="3">
        <f>IF(E106&gt;J$1,E106,0)</f>
        <v>0</v>
      </c>
      <c r="K106" s="8">
        <f>SUM(E106+F106)</f>
        <v>32.775000000000006</v>
      </c>
    </row>
    <row r="107" spans="1:11" ht="16.5" customHeight="1">
      <c r="A107" s="2">
        <v>72</v>
      </c>
      <c r="B107" s="23">
        <v>72</v>
      </c>
      <c r="C107" s="30" t="s">
        <v>306</v>
      </c>
      <c r="D107" s="24" t="s">
        <v>307</v>
      </c>
      <c r="E107" s="25">
        <v>16.168</v>
      </c>
      <c r="F107" s="7">
        <v>16.733</v>
      </c>
      <c r="G107" s="7">
        <f>IF($E107&lt;H$1,$E107,0)</f>
        <v>0</v>
      </c>
      <c r="H107" s="3">
        <f>IF(G107=0,IF($E107&lt;I$1,$E107,0),0)</f>
        <v>16.168</v>
      </c>
      <c r="I107" s="3">
        <f>IF(G107=0,IF(H107=0,IF($E107&lt;J$1,$E107,0),0),0)</f>
        <v>0</v>
      </c>
      <c r="J107" s="3">
        <f>IF(E107&gt;J$1,E107,0)</f>
        <v>0</v>
      </c>
      <c r="K107" s="8">
        <f>SUM(E107+F107)</f>
        <v>32.900999999999996</v>
      </c>
    </row>
    <row r="108" spans="1:11" ht="16.5" customHeight="1">
      <c r="A108" s="23">
        <v>161</v>
      </c>
      <c r="B108" s="23">
        <v>161</v>
      </c>
      <c r="C108" s="6" t="s">
        <v>441</v>
      </c>
      <c r="D108" s="18" t="s">
        <v>409</v>
      </c>
      <c r="E108" s="7">
        <v>16.177</v>
      </c>
      <c r="F108" s="25">
        <v>16.387</v>
      </c>
      <c r="G108" s="25">
        <f>IF($E108&lt;H$1,$E108,0)</f>
        <v>0</v>
      </c>
      <c r="H108" s="27">
        <f>IF(G108=0,IF($E108&lt;I$1,$E108,0),0)</f>
        <v>16.177</v>
      </c>
      <c r="I108" s="27">
        <f>IF(G108=0,IF(H108=0,IF($E108&lt;J$1,$E108,0),0),0)</f>
        <v>0</v>
      </c>
      <c r="J108" s="27">
        <f>IF(E108&gt;J$1,E108,0)</f>
        <v>0</v>
      </c>
      <c r="K108" s="8">
        <f>SUM(E108+F108)</f>
        <v>32.564</v>
      </c>
    </row>
    <row r="109" spans="1:11" ht="16.5" customHeight="1">
      <c r="A109" s="2">
        <v>304</v>
      </c>
      <c r="B109" s="23">
        <v>304</v>
      </c>
      <c r="C109" s="6" t="s">
        <v>316</v>
      </c>
      <c r="D109" s="6" t="s">
        <v>317</v>
      </c>
      <c r="E109" s="25">
        <v>16.18</v>
      </c>
      <c r="F109" s="7">
        <v>16.479</v>
      </c>
      <c r="G109" s="7">
        <f>IF($E109&lt;H$1,$E109,0)</f>
        <v>0</v>
      </c>
      <c r="H109" s="3">
        <f>IF(G109=0,IF($E109&lt;I$1,$E109,0),0)</f>
        <v>16.18</v>
      </c>
      <c r="I109" s="3">
        <f>IF(G109=0,IF(H109=0,IF($E109&lt;J$1,$E109,0),0),0)</f>
        <v>0</v>
      </c>
      <c r="J109" s="3">
        <f>IF(E109&gt;J$1,E109,0)</f>
        <v>0</v>
      </c>
      <c r="K109" s="8">
        <f>SUM(E109+F109)</f>
        <v>32.659</v>
      </c>
    </row>
    <row r="110" spans="1:11" ht="16.5" customHeight="1">
      <c r="A110" s="2">
        <v>9</v>
      </c>
      <c r="B110" s="23">
        <v>9</v>
      </c>
      <c r="C110" s="6" t="s">
        <v>211</v>
      </c>
      <c r="D110" s="12" t="s">
        <v>212</v>
      </c>
      <c r="E110" s="7">
        <v>16.181</v>
      </c>
      <c r="F110" s="7">
        <v>16.588</v>
      </c>
      <c r="G110" s="7">
        <f>IF($E110&lt;H$1,$E110,0)</f>
        <v>0</v>
      </c>
      <c r="H110" s="3">
        <f>IF(G110=0,IF($E110&lt;I$1,$E110,0),0)</f>
        <v>16.181</v>
      </c>
      <c r="I110" s="3">
        <f>IF(G110=0,IF(H110=0,IF($E110&lt;J$1,$E110,0),0),0)</f>
        <v>0</v>
      </c>
      <c r="J110" s="3">
        <f>IF(E110&gt;J$1,E110,0)</f>
        <v>0</v>
      </c>
      <c r="K110" s="8">
        <f>SUM(E110+F110)</f>
        <v>32.769000000000005</v>
      </c>
    </row>
    <row r="111" spans="1:11" ht="16.5" customHeight="1">
      <c r="A111" s="2">
        <v>1</v>
      </c>
      <c r="B111" s="23">
        <v>1</v>
      </c>
      <c r="C111" s="6" t="s">
        <v>199</v>
      </c>
      <c r="D111" s="1" t="s">
        <v>200</v>
      </c>
      <c r="E111" s="7">
        <v>16.182</v>
      </c>
      <c r="F111" s="25">
        <v>16.727</v>
      </c>
      <c r="G111" s="25">
        <f>IF($E111&lt;H$1,$E111,0)</f>
        <v>0</v>
      </c>
      <c r="H111" s="3">
        <f>IF(G111=0,IF($E111&lt;I$1,$E111,0),0)</f>
        <v>16.182</v>
      </c>
      <c r="I111" s="3">
        <f>IF(G111=0,IF(H111=0,IF($E111&lt;J$1,$E111,0),0),0)</f>
        <v>0</v>
      </c>
      <c r="J111" s="3">
        <f>IF(E111&gt;J$1,E111,0)</f>
        <v>0</v>
      </c>
      <c r="K111" s="8">
        <f>SUM(E111+F111)</f>
        <v>32.909</v>
      </c>
    </row>
    <row r="112" spans="1:11" ht="16.5" customHeight="1">
      <c r="A112" s="2">
        <v>138</v>
      </c>
      <c r="B112" s="23">
        <v>138</v>
      </c>
      <c r="C112" s="6" t="s">
        <v>59</v>
      </c>
      <c r="D112" s="1" t="s">
        <v>60</v>
      </c>
      <c r="E112" s="7">
        <v>16.187</v>
      </c>
      <c r="F112" s="7">
        <v>16.976</v>
      </c>
      <c r="G112" s="7">
        <f>IF($E112&lt;H$1,$E112,0)</f>
        <v>0</v>
      </c>
      <c r="H112" s="3">
        <f>IF(G112=0,IF($E112&lt;I$1,$E112,0),0)</f>
        <v>16.187</v>
      </c>
      <c r="I112" s="3">
        <f>IF(G112=0,IF(H112=0,IF($E112&lt;J$1,$E112,0),0),0)</f>
        <v>0</v>
      </c>
      <c r="J112" s="3">
        <f>IF(E112&gt;J$1,E112,0)</f>
        <v>0</v>
      </c>
      <c r="K112" s="8">
        <f>SUM(E112+F112)</f>
        <v>33.163</v>
      </c>
    </row>
    <row r="113" spans="1:11" ht="16.5" customHeight="1">
      <c r="A113" s="2">
        <v>233</v>
      </c>
      <c r="B113" s="23">
        <v>233</v>
      </c>
      <c r="C113" s="6" t="s">
        <v>438</v>
      </c>
      <c r="D113" s="1" t="s">
        <v>439</v>
      </c>
      <c r="E113" s="7">
        <v>16.205</v>
      </c>
      <c r="F113" s="7">
        <v>16.471</v>
      </c>
      <c r="G113" s="7">
        <f>IF($E113&lt;H$1,$E113,0)</f>
        <v>0</v>
      </c>
      <c r="H113" s="3">
        <f>IF(G113=0,IF($E113&lt;I$1,$E113,0),0)</f>
        <v>16.205</v>
      </c>
      <c r="I113" s="3">
        <f>IF(G113=0,IF(H113=0,IF($E113&lt;J$1,$E113,0),0),0)</f>
        <v>0</v>
      </c>
      <c r="J113" s="3">
        <f>IF(E113&gt;J$1,E113,0)</f>
        <v>0</v>
      </c>
      <c r="K113" s="8">
        <f>SUM(E113+F113)</f>
        <v>32.676</v>
      </c>
    </row>
    <row r="114" spans="1:11" ht="16.5" customHeight="1">
      <c r="A114" s="2">
        <v>191</v>
      </c>
      <c r="B114" s="23">
        <v>191</v>
      </c>
      <c r="C114" s="30" t="s">
        <v>93</v>
      </c>
      <c r="D114" s="28" t="s">
        <v>94</v>
      </c>
      <c r="E114" s="25">
        <v>16.214</v>
      </c>
      <c r="F114" s="7">
        <v>15.842</v>
      </c>
      <c r="G114" s="7">
        <f>IF($E114&lt;H$1,$E114,0)</f>
        <v>0</v>
      </c>
      <c r="H114" s="3">
        <f>IF(G114=0,IF($E114&lt;I$1,$E114,0),0)</f>
        <v>16.214</v>
      </c>
      <c r="I114" s="3">
        <f>IF(G114=0,IF(H114=0,IF($E114&lt;J$1,$E114,0),0),0)</f>
        <v>0</v>
      </c>
      <c r="J114" s="3">
        <f>IF(E114&gt;J$1,E114,0)</f>
        <v>0</v>
      </c>
      <c r="K114" s="8">
        <f>SUM(E114+F114)</f>
        <v>32.056</v>
      </c>
    </row>
    <row r="115" spans="1:11" ht="16.5" customHeight="1">
      <c r="A115" s="2">
        <v>3</v>
      </c>
      <c r="B115" s="23">
        <v>3</v>
      </c>
      <c r="C115" s="6" t="s">
        <v>422</v>
      </c>
      <c r="D115" s="1" t="s">
        <v>526</v>
      </c>
      <c r="E115" s="7">
        <v>16.215</v>
      </c>
      <c r="F115" s="25">
        <v>16.588</v>
      </c>
      <c r="G115" s="25">
        <f>IF($E115&lt;H$1,$E115,0)</f>
        <v>0</v>
      </c>
      <c r="H115" s="3">
        <f>IF(G115=0,IF($E115&lt;I$1,$E115,0),0)</f>
        <v>16.215</v>
      </c>
      <c r="I115" s="3">
        <f>IF(G115=0,IF(H115=0,IF($E115&lt;J$1,$E115,0),0),0)</f>
        <v>0</v>
      </c>
      <c r="J115" s="3">
        <f>IF(E115&gt;J$1,E115,0)</f>
        <v>0</v>
      </c>
      <c r="K115" s="8">
        <f>SUM(E115+F115)</f>
        <v>32.803</v>
      </c>
    </row>
    <row r="116" spans="1:14" s="29" customFormat="1" ht="16.5" customHeight="1">
      <c r="A116" s="2">
        <v>123</v>
      </c>
      <c r="B116" s="23">
        <v>123</v>
      </c>
      <c r="C116" s="6" t="s">
        <v>32</v>
      </c>
      <c r="D116" s="11" t="s">
        <v>157</v>
      </c>
      <c r="E116" s="7">
        <v>16.22</v>
      </c>
      <c r="F116" s="7">
        <v>16.354</v>
      </c>
      <c r="G116" s="7">
        <f>IF($E116&lt;H$1,$E116,0)</f>
        <v>0</v>
      </c>
      <c r="H116" s="3">
        <f>IF(G116=0,IF($E116&lt;I$1,$E116,0),0)</f>
        <v>16.22</v>
      </c>
      <c r="I116" s="3">
        <f>IF(G116=0,IF(H116=0,IF($E116&lt;J$1,$E116,0),0),0)</f>
        <v>0</v>
      </c>
      <c r="J116" s="3">
        <f>IF(E116&gt;J$1,E116,0)</f>
        <v>0</v>
      </c>
      <c r="K116" s="8">
        <f>SUM(E116+F116)</f>
        <v>32.574</v>
      </c>
      <c r="L116" s="13"/>
      <c r="M116" s="13"/>
      <c r="N116" s="13"/>
    </row>
    <row r="117" spans="1:14" s="29" customFormat="1" ht="16.5" customHeight="1">
      <c r="A117" s="2">
        <v>142</v>
      </c>
      <c r="B117" s="23">
        <v>142</v>
      </c>
      <c r="C117" s="6" t="s">
        <v>108</v>
      </c>
      <c r="D117" s="1" t="s">
        <v>456</v>
      </c>
      <c r="E117" s="7">
        <v>16.228</v>
      </c>
      <c r="F117" s="7">
        <v>16.096</v>
      </c>
      <c r="G117" s="7">
        <f>IF($E117&lt;H$1,$E117,0)</f>
        <v>0</v>
      </c>
      <c r="H117" s="3">
        <f>IF(G117=0,IF($E117&lt;I$1,$E117,0),0)</f>
        <v>16.228</v>
      </c>
      <c r="I117" s="3">
        <f>IF(G117=0,IF(H117=0,IF($E117&lt;J$1,$E117,0),0),0)</f>
        <v>0</v>
      </c>
      <c r="J117" s="3">
        <f>IF(E117&gt;J$1,E117,0)</f>
        <v>0</v>
      </c>
      <c r="K117" s="8">
        <f>SUM(E117+F117)</f>
        <v>32.324</v>
      </c>
      <c r="L117" s="13"/>
      <c r="M117" s="13"/>
      <c r="N117" s="13"/>
    </row>
    <row r="118" spans="1:14" s="29" customFormat="1" ht="16.5" customHeight="1">
      <c r="A118" s="2">
        <v>98</v>
      </c>
      <c r="B118" s="23">
        <v>98</v>
      </c>
      <c r="C118" s="30" t="s">
        <v>44</v>
      </c>
      <c r="D118" s="24" t="s">
        <v>45</v>
      </c>
      <c r="E118" s="7">
        <v>16.229</v>
      </c>
      <c r="F118" s="7">
        <v>16.813</v>
      </c>
      <c r="G118" s="7">
        <f>IF($E118&lt;H$1,$E118,0)</f>
        <v>0</v>
      </c>
      <c r="H118" s="3">
        <f>IF(G118=0,IF($E118&lt;I$1,$E118,0),0)</f>
        <v>16.229</v>
      </c>
      <c r="I118" s="3">
        <f>IF(G118=0,IF(H118=0,IF($E118&lt;J$1,$E118,0),0),0)</f>
        <v>0</v>
      </c>
      <c r="J118" s="3">
        <f>IF(E118&gt;J$1,E118,0)</f>
        <v>0</v>
      </c>
      <c r="K118" s="8">
        <f>SUM(E118+F118)</f>
        <v>33.042</v>
      </c>
      <c r="L118" s="13"/>
      <c r="M118" s="13"/>
      <c r="N118" s="13"/>
    </row>
    <row r="119" spans="1:14" s="29" customFormat="1" ht="16.5" customHeight="1">
      <c r="A119" s="2">
        <v>137</v>
      </c>
      <c r="B119" s="23">
        <v>137</v>
      </c>
      <c r="C119" s="31" t="s">
        <v>51</v>
      </c>
      <c r="D119" s="1" t="s">
        <v>181</v>
      </c>
      <c r="E119" s="7">
        <v>16.232</v>
      </c>
      <c r="F119" s="7">
        <v>16.512</v>
      </c>
      <c r="G119" s="7">
        <f>IF($E119&lt;H$1,$E119,0)</f>
        <v>0</v>
      </c>
      <c r="H119" s="3">
        <f>IF(G119=0,IF($E119&lt;I$1,$E119,0),0)</f>
        <v>16.232</v>
      </c>
      <c r="I119" s="3">
        <f>IF(G119=0,IF(H119=0,IF($E119&lt;J$1,$E119,0),0),0)</f>
        <v>0</v>
      </c>
      <c r="J119" s="3">
        <f>IF(E119&gt;J$1,E119,0)</f>
        <v>0</v>
      </c>
      <c r="K119" s="8">
        <f>SUM(E119+F119)</f>
        <v>32.744</v>
      </c>
      <c r="L119" s="13"/>
      <c r="M119" s="13"/>
      <c r="N119" s="13"/>
    </row>
    <row r="120" spans="1:14" s="29" customFormat="1" ht="16.5" customHeight="1">
      <c r="A120" s="2">
        <v>300</v>
      </c>
      <c r="B120" s="23">
        <v>300</v>
      </c>
      <c r="C120" s="6" t="s">
        <v>83</v>
      </c>
      <c r="D120" s="1" t="s">
        <v>504</v>
      </c>
      <c r="E120" s="7">
        <v>16.241</v>
      </c>
      <c r="F120" s="7">
        <v>17.36</v>
      </c>
      <c r="G120" s="7">
        <f>IF($E120&lt;H$1,$E120,0)</f>
        <v>0</v>
      </c>
      <c r="H120" s="3">
        <f>IF(G120=0,IF($E120&lt;I$1,$E120,0),0)</f>
        <v>16.241</v>
      </c>
      <c r="I120" s="3">
        <f>IF(G120=0,IF(H120=0,IF($E120&lt;J$1,$E120,0),0),0)</f>
        <v>0</v>
      </c>
      <c r="J120" s="3">
        <f>IF(E120&gt;J$1,E120,0)</f>
        <v>0</v>
      </c>
      <c r="K120" s="8">
        <f>SUM(E120+F120)</f>
        <v>33.601</v>
      </c>
      <c r="L120" s="13"/>
      <c r="M120" s="13"/>
      <c r="N120" s="13"/>
    </row>
    <row r="121" spans="1:14" s="29" customFormat="1" ht="16.5" customHeight="1">
      <c r="A121" s="2">
        <v>198</v>
      </c>
      <c r="B121" s="23">
        <v>198</v>
      </c>
      <c r="C121" s="6" t="s">
        <v>541</v>
      </c>
      <c r="D121" s="1" t="s">
        <v>542</v>
      </c>
      <c r="E121" s="7">
        <v>16.242</v>
      </c>
      <c r="F121" s="7">
        <v>16.796</v>
      </c>
      <c r="G121" s="7">
        <f>IF($E121&lt;H$1,$E121,0)</f>
        <v>0</v>
      </c>
      <c r="H121" s="3">
        <f>IF(G121=0,IF($E121&lt;I$1,$E121,0),0)</f>
        <v>16.242</v>
      </c>
      <c r="I121" s="3">
        <f>IF(G121=0,IF(H121=0,IF($E121&lt;J$1,$E121,0),0),0)</f>
        <v>0</v>
      </c>
      <c r="J121" s="3">
        <f>IF(E121&gt;J$1,E121,0)</f>
        <v>0</v>
      </c>
      <c r="K121" s="8">
        <f>SUM(E121+F121)</f>
        <v>33.038</v>
      </c>
      <c r="L121" s="13"/>
      <c r="M121" s="13"/>
      <c r="N121" s="13"/>
    </row>
    <row r="122" spans="1:14" s="29" customFormat="1" ht="16.5" customHeight="1">
      <c r="A122" s="2">
        <v>14</v>
      </c>
      <c r="B122" s="23">
        <v>14</v>
      </c>
      <c r="C122" s="6" t="s">
        <v>259</v>
      </c>
      <c r="D122" s="1" t="s">
        <v>454</v>
      </c>
      <c r="E122" s="7">
        <v>16.248</v>
      </c>
      <c r="F122" s="7">
        <v>16.551</v>
      </c>
      <c r="G122" s="7">
        <f>IF($E122&lt;H$1,$E122,0)</f>
        <v>0</v>
      </c>
      <c r="H122" s="3">
        <f>IF(G122=0,IF($E122&lt;I$1,$E122,0),0)</f>
        <v>16.248</v>
      </c>
      <c r="I122" s="3">
        <f>IF(G122=0,IF(H122=0,IF($E122&lt;J$1,$E122,0),0),0)</f>
        <v>0</v>
      </c>
      <c r="J122" s="3">
        <f>IF(E122&gt;J$1,E122,0)</f>
        <v>0</v>
      </c>
      <c r="K122" s="8">
        <f>SUM(E122+F122)</f>
        <v>32.799</v>
      </c>
      <c r="L122" s="13"/>
      <c r="M122" s="13"/>
      <c r="N122" s="13"/>
    </row>
    <row r="123" spans="1:14" s="29" customFormat="1" ht="16.5" customHeight="1">
      <c r="A123" s="2">
        <v>7</v>
      </c>
      <c r="B123" s="23">
        <v>7</v>
      </c>
      <c r="C123" s="6" t="s">
        <v>158</v>
      </c>
      <c r="D123" s="1" t="s">
        <v>159</v>
      </c>
      <c r="E123" s="7">
        <v>16.259</v>
      </c>
      <c r="F123" s="25">
        <v>16.947</v>
      </c>
      <c r="G123" s="25">
        <f>IF($E123&lt;H$1,$E123,0)</f>
        <v>0</v>
      </c>
      <c r="H123" s="3">
        <f>IF(G123=0,IF($E123&lt;I$1,$E123,0),0)</f>
        <v>16.259</v>
      </c>
      <c r="I123" s="3">
        <f>IF(G123=0,IF(H123=0,IF($E123&lt;J$1,$E123,0),0),0)</f>
        <v>0</v>
      </c>
      <c r="J123" s="3">
        <f>IF(E123&gt;J$1,E123,0)</f>
        <v>0</v>
      </c>
      <c r="K123" s="8">
        <f>SUM(E123+F123)</f>
        <v>33.206</v>
      </c>
      <c r="L123" s="13"/>
      <c r="M123" s="13"/>
      <c r="N123" s="13"/>
    </row>
    <row r="124" spans="1:11" ht="16.5" customHeight="1">
      <c r="A124" s="2">
        <v>147</v>
      </c>
      <c r="B124" s="23">
        <v>147</v>
      </c>
      <c r="C124" s="6" t="s">
        <v>424</v>
      </c>
      <c r="D124" s="1" t="s">
        <v>425</v>
      </c>
      <c r="E124" s="7">
        <v>16.261</v>
      </c>
      <c r="F124" s="7">
        <v>16.766</v>
      </c>
      <c r="G124" s="7">
        <f>IF($E124&lt;H$1,$E124,0)</f>
        <v>0</v>
      </c>
      <c r="H124" s="3">
        <f>IF(G124=0,IF($E124&lt;I$1,$E124,0),0)</f>
        <v>16.261</v>
      </c>
      <c r="I124" s="3">
        <f>IF(G124=0,IF(H124=0,IF($E124&lt;J$1,$E124,0),0),0)</f>
        <v>0</v>
      </c>
      <c r="J124" s="3">
        <f>IF(E124&gt;J$1,E124,0)</f>
        <v>0</v>
      </c>
      <c r="K124" s="8">
        <f>SUM(E124+F124)</f>
        <v>33.027</v>
      </c>
    </row>
    <row r="125" spans="1:11" ht="16.5" customHeight="1">
      <c r="A125" s="2">
        <v>274</v>
      </c>
      <c r="B125" s="23">
        <v>274</v>
      </c>
      <c r="C125" s="6" t="s">
        <v>436</v>
      </c>
      <c r="D125" s="1" t="s">
        <v>437</v>
      </c>
      <c r="E125" s="7">
        <v>16.263</v>
      </c>
      <c r="F125" s="7">
        <v>16.698</v>
      </c>
      <c r="G125" s="7">
        <f>IF($E125&lt;H$1,$E125,0)</f>
        <v>0</v>
      </c>
      <c r="H125" s="3">
        <f>IF(G125=0,IF($E125&lt;I$1,$E125,0),0)</f>
        <v>16.263</v>
      </c>
      <c r="I125" s="3">
        <f>IF(G125=0,IF(H125=0,IF($E125&lt;J$1,$E125,0),0),0)</f>
        <v>0</v>
      </c>
      <c r="J125" s="3">
        <f>IF(E125&gt;J$1,E125,0)</f>
        <v>0</v>
      </c>
      <c r="K125" s="8">
        <f>SUM(E125+F125)</f>
        <v>32.961</v>
      </c>
    </row>
    <row r="126" spans="1:11" ht="16.5" customHeight="1">
      <c r="A126" s="2">
        <v>235</v>
      </c>
      <c r="B126" s="23">
        <v>235</v>
      </c>
      <c r="C126" s="6" t="s">
        <v>529</v>
      </c>
      <c r="D126" s="1" t="s">
        <v>530</v>
      </c>
      <c r="E126" s="7">
        <v>16.264</v>
      </c>
      <c r="F126" s="7">
        <v>16.317</v>
      </c>
      <c r="G126" s="7">
        <f>IF($E126&lt;H$1,$E126,0)</f>
        <v>0</v>
      </c>
      <c r="H126" s="3">
        <f>IF(G126=0,IF($E126&lt;I$1,$E126,0),0)</f>
        <v>16.264</v>
      </c>
      <c r="I126" s="3">
        <f>IF(G126=0,IF(H126=0,IF($E126&lt;J$1,$E126,0),0),0)</f>
        <v>0</v>
      </c>
      <c r="J126" s="3">
        <f>IF(E126&gt;J$1,E126,0)</f>
        <v>0</v>
      </c>
      <c r="K126" s="8">
        <f>SUM(E126+F126)</f>
        <v>32.581</v>
      </c>
    </row>
    <row r="127" spans="1:11" ht="16.5" customHeight="1">
      <c r="A127" s="2">
        <v>146</v>
      </c>
      <c r="B127" s="23">
        <v>146</v>
      </c>
      <c r="C127" s="30" t="s">
        <v>32</v>
      </c>
      <c r="D127" s="24" t="s">
        <v>33</v>
      </c>
      <c r="E127" s="25">
        <v>16.277</v>
      </c>
      <c r="F127" s="7">
        <v>16.473</v>
      </c>
      <c r="G127" s="7">
        <f>IF($E127&lt;H$1,$E127,0)</f>
        <v>0</v>
      </c>
      <c r="H127" s="3">
        <f>IF(G127=0,IF($E127&lt;I$1,$E127,0),0)</f>
        <v>16.277</v>
      </c>
      <c r="I127" s="3">
        <f>IF(G127=0,IF(H127=0,IF($E127&lt;J$1,$E127,0),0),0)</f>
        <v>0</v>
      </c>
      <c r="J127" s="3">
        <f>IF(E127&gt;J$1,E127,0)</f>
        <v>0</v>
      </c>
      <c r="K127" s="8">
        <f>SUM(E127+F127)</f>
        <v>32.75</v>
      </c>
    </row>
    <row r="128" spans="1:11" ht="16.5" customHeight="1">
      <c r="A128" s="2">
        <v>17</v>
      </c>
      <c r="B128" s="23">
        <v>17</v>
      </c>
      <c r="C128" s="30" t="s">
        <v>26</v>
      </c>
      <c r="D128" s="24" t="s">
        <v>27</v>
      </c>
      <c r="E128" s="25">
        <v>16.286</v>
      </c>
      <c r="F128" s="7">
        <v>16.587</v>
      </c>
      <c r="G128" s="7">
        <f>IF($E128&lt;H$1,$E128,0)</f>
        <v>0</v>
      </c>
      <c r="H128" s="3">
        <f>IF(G128=0,IF($E128&lt;I$1,$E128,0),0)</f>
        <v>16.286</v>
      </c>
      <c r="I128" s="3">
        <f>IF(G128=0,IF(H128=0,IF($E128&lt;J$1,$E128,0),0),0)</f>
        <v>0</v>
      </c>
      <c r="J128" s="3">
        <f>IF(E128&gt;J$1,E128,0)</f>
        <v>0</v>
      </c>
      <c r="K128" s="8">
        <f>SUM(E128+F128)</f>
        <v>32.873000000000005</v>
      </c>
    </row>
    <row r="129" spans="1:11" ht="16.5" customHeight="1">
      <c r="A129" s="2">
        <v>276</v>
      </c>
      <c r="B129" s="23">
        <v>276</v>
      </c>
      <c r="C129" s="6" t="s">
        <v>485</v>
      </c>
      <c r="D129" s="1" t="s">
        <v>486</v>
      </c>
      <c r="E129" s="7">
        <v>16.299</v>
      </c>
      <c r="F129" s="7">
        <v>16.419</v>
      </c>
      <c r="G129" s="7">
        <f>IF($E129&lt;H$1,$E129,0)</f>
        <v>0</v>
      </c>
      <c r="H129" s="3">
        <f>IF(G129=0,IF($E129&lt;I$1,$E129,0),0)</f>
        <v>16.299</v>
      </c>
      <c r="I129" s="3">
        <f>IF(G129=0,IF(H129=0,IF($E129&lt;J$1,$E129,0),0),0)</f>
        <v>0</v>
      </c>
      <c r="J129" s="3">
        <f>IF(E129&gt;J$1,E129,0)</f>
        <v>0</v>
      </c>
      <c r="K129" s="8">
        <f>SUM(E129+F129)</f>
        <v>32.718</v>
      </c>
    </row>
    <row r="130" spans="1:11" ht="16.5" customHeight="1">
      <c r="A130" s="2">
        <v>125</v>
      </c>
      <c r="B130" s="23">
        <v>125</v>
      </c>
      <c r="C130" s="6" t="s">
        <v>53</v>
      </c>
      <c r="D130" s="1" t="s">
        <v>54</v>
      </c>
      <c r="E130" s="7">
        <v>16.301</v>
      </c>
      <c r="F130" s="7">
        <v>15.91</v>
      </c>
      <c r="G130" s="7">
        <f>IF($E130&lt;H$1,$E130,0)</f>
        <v>0</v>
      </c>
      <c r="H130" s="3">
        <f>IF(G130=0,IF($E130&lt;I$1,$E130,0),0)</f>
        <v>16.301</v>
      </c>
      <c r="I130" s="3">
        <f>IF(G130=0,IF(H130=0,IF($E130&lt;J$1,$E130,0),0),0)</f>
        <v>0</v>
      </c>
      <c r="J130" s="3">
        <f>IF(E130&gt;J$1,E130,0)</f>
        <v>0</v>
      </c>
      <c r="K130" s="8">
        <f>SUM(E130+F130)</f>
        <v>32.211</v>
      </c>
    </row>
    <row r="131" spans="1:11" ht="16.5" customHeight="1">
      <c r="A131" s="2">
        <v>101</v>
      </c>
      <c r="B131" s="23">
        <v>101</v>
      </c>
      <c r="C131" s="6" t="s">
        <v>100</v>
      </c>
      <c r="D131" s="1" t="s">
        <v>101</v>
      </c>
      <c r="E131" s="7">
        <v>16.303</v>
      </c>
      <c r="F131" s="7">
        <v>16.848</v>
      </c>
      <c r="G131" s="7">
        <f>IF($E131&lt;H$1,$E131,0)</f>
        <v>0</v>
      </c>
      <c r="H131" s="3">
        <f>IF(G131=0,IF($E131&lt;I$1,$E131,0),0)</f>
        <v>16.303</v>
      </c>
      <c r="I131" s="3">
        <f>IF(G131=0,IF(H131=0,IF($E131&lt;J$1,$E131,0),0),0)</f>
        <v>0</v>
      </c>
      <c r="J131" s="3">
        <f>IF(E131&gt;J$1,E131,0)</f>
        <v>0</v>
      </c>
      <c r="K131" s="8">
        <f>SUM(E131+F131)</f>
        <v>33.150999999999996</v>
      </c>
    </row>
    <row r="132" spans="1:11" ht="16.5" customHeight="1">
      <c r="A132" s="2">
        <v>154</v>
      </c>
      <c r="B132" s="23">
        <v>154</v>
      </c>
      <c r="C132" s="6" t="s">
        <v>112</v>
      </c>
      <c r="D132" s="1" t="s">
        <v>113</v>
      </c>
      <c r="E132" s="7">
        <v>16.321</v>
      </c>
      <c r="F132" s="7">
        <v>16.591</v>
      </c>
      <c r="G132" s="7">
        <f>IF($E132&lt;H$1,$E132,0)</f>
        <v>0</v>
      </c>
      <c r="H132" s="3">
        <f>IF(G132=0,IF($E132&lt;I$1,$E132,0),0)</f>
        <v>16.321</v>
      </c>
      <c r="I132" s="3">
        <f>IF(G132=0,IF(H132=0,IF($E132&lt;J$1,$E132,0),0),0)</f>
        <v>0</v>
      </c>
      <c r="J132" s="3">
        <f>IF(E132&gt;J$1,E132,0)</f>
        <v>0</v>
      </c>
      <c r="K132" s="8">
        <f>SUM(E132+F132)</f>
        <v>32.912000000000006</v>
      </c>
    </row>
    <row r="133" spans="1:11" ht="16.5" customHeight="1">
      <c r="A133" s="2">
        <v>212</v>
      </c>
      <c r="B133" s="23">
        <v>212</v>
      </c>
      <c r="C133" s="30" t="s">
        <v>34</v>
      </c>
      <c r="D133" s="24" t="s">
        <v>35</v>
      </c>
      <c r="E133" s="25">
        <v>16.342</v>
      </c>
      <c r="F133" s="7">
        <v>16.97</v>
      </c>
      <c r="G133" s="7">
        <f>IF($E133&lt;H$1,$E133,0)</f>
        <v>0</v>
      </c>
      <c r="H133" s="3">
        <f>IF(G133=0,IF($E133&lt;I$1,$E133,0),0)</f>
        <v>16.342</v>
      </c>
      <c r="I133" s="3">
        <f>IF(G133=0,IF(H133=0,IF($E133&lt;J$1,$E133,0),0),0)</f>
        <v>0</v>
      </c>
      <c r="J133" s="3">
        <f>IF(E133&gt;J$1,E133,0)</f>
        <v>0</v>
      </c>
      <c r="K133" s="8">
        <f>SUM(E133+F133)</f>
        <v>33.312</v>
      </c>
    </row>
    <row r="134" spans="1:11" ht="16.5" customHeight="1">
      <c r="A134" s="2">
        <v>232</v>
      </c>
      <c r="B134" s="23">
        <v>232</v>
      </c>
      <c r="C134" s="6" t="s">
        <v>36</v>
      </c>
      <c r="D134" s="1" t="s">
        <v>37</v>
      </c>
      <c r="E134" s="25">
        <v>16.345</v>
      </c>
      <c r="F134" s="7">
        <v>16.724</v>
      </c>
      <c r="G134" s="7">
        <f>IF($E134&lt;H$1,$E134,0)</f>
        <v>0</v>
      </c>
      <c r="H134" s="3">
        <f>IF(G134=0,IF($E134&lt;I$1,$E134,0),0)</f>
        <v>16.345</v>
      </c>
      <c r="I134" s="3">
        <f>IF(G134=0,IF(H134=0,IF($E134&lt;J$1,$E134,0),0),0)</f>
        <v>0</v>
      </c>
      <c r="J134" s="3">
        <f>IF(E134&gt;J$1,E134,0)</f>
        <v>0</v>
      </c>
      <c r="K134" s="8">
        <f>SUM(E134+F134)</f>
        <v>33.069</v>
      </c>
    </row>
    <row r="135" spans="1:11" ht="16.5" customHeight="1">
      <c r="A135" s="2">
        <v>210</v>
      </c>
      <c r="B135" s="23">
        <v>210</v>
      </c>
      <c r="C135" s="30" t="s">
        <v>24</v>
      </c>
      <c r="D135" s="24" t="s">
        <v>25</v>
      </c>
      <c r="E135" s="25">
        <v>16.351</v>
      </c>
      <c r="F135" s="7">
        <v>17.012</v>
      </c>
      <c r="G135" s="7">
        <f>IF($E135&lt;H$1,$E135,0)</f>
        <v>0</v>
      </c>
      <c r="H135" s="3">
        <f>IF(G135=0,IF($E135&lt;I$1,$E135,0),0)</f>
        <v>16.351</v>
      </c>
      <c r="I135" s="3">
        <f>IF(G135=0,IF(H135=0,IF($E135&lt;J$1,$E135,0),0),0)</f>
        <v>0</v>
      </c>
      <c r="J135" s="3">
        <f>IF(E135&gt;J$1,E135,0)</f>
        <v>0</v>
      </c>
      <c r="K135" s="8">
        <f>SUM(E135+F135)</f>
        <v>33.363</v>
      </c>
    </row>
    <row r="136" spans="1:11" ht="16.5" customHeight="1">
      <c r="A136" s="2">
        <v>248</v>
      </c>
      <c r="B136" s="23">
        <v>248</v>
      </c>
      <c r="C136" s="31" t="s">
        <v>38</v>
      </c>
      <c r="D136" s="1" t="s">
        <v>39</v>
      </c>
      <c r="E136" s="25">
        <v>16.355</v>
      </c>
      <c r="F136" s="7">
        <v>16.949</v>
      </c>
      <c r="G136" s="7">
        <f>IF($E136&lt;H$1,$E136,0)</f>
        <v>0</v>
      </c>
      <c r="H136" s="3">
        <f>IF(G136=0,IF($E136&lt;I$1,$E136,0),0)</f>
        <v>16.355</v>
      </c>
      <c r="I136" s="3">
        <f>IF(G136=0,IF(H136=0,IF($E136&lt;J$1,$E136,0),0),0)</f>
        <v>0</v>
      </c>
      <c r="J136" s="3">
        <f>IF(E136&gt;J$1,E136,0)</f>
        <v>0</v>
      </c>
      <c r="K136" s="8">
        <f>SUM(E136+F136)</f>
        <v>33.304</v>
      </c>
    </row>
    <row r="137" spans="1:11" ht="16.5" customHeight="1">
      <c r="A137" s="2">
        <v>226</v>
      </c>
      <c r="B137" s="23">
        <v>226</v>
      </c>
      <c r="C137" s="6" t="s">
        <v>469</v>
      </c>
      <c r="D137" s="1" t="s">
        <v>470</v>
      </c>
      <c r="E137" s="7">
        <v>16.361</v>
      </c>
      <c r="F137" s="7">
        <v>17.527</v>
      </c>
      <c r="G137" s="7">
        <f>IF($E137&lt;H$1,$E137,0)</f>
        <v>0</v>
      </c>
      <c r="H137" s="3">
        <f>IF(G137=0,IF($E137&lt;I$1,$E137,0),0)</f>
        <v>16.361</v>
      </c>
      <c r="I137" s="3">
        <f>IF(G137=0,IF(H137=0,IF($E137&lt;J$1,$E137,0),0),0)</f>
        <v>0</v>
      </c>
      <c r="J137" s="3">
        <f>IF(E137&gt;J$1,E137,0)</f>
        <v>0</v>
      </c>
      <c r="K137" s="8">
        <f>SUM(E137+F137)</f>
        <v>33.888000000000005</v>
      </c>
    </row>
    <row r="138" spans="1:11" ht="16.5" customHeight="1">
      <c r="A138" s="2">
        <v>223</v>
      </c>
      <c r="B138" s="23">
        <v>223</v>
      </c>
      <c r="C138" s="6" t="s">
        <v>451</v>
      </c>
      <c r="D138" s="1" t="s">
        <v>512</v>
      </c>
      <c r="E138" s="7">
        <v>16.365</v>
      </c>
      <c r="F138" s="7">
        <v>16.653</v>
      </c>
      <c r="G138" s="7">
        <f>IF($E138&lt;H$1,$E138,0)</f>
        <v>0</v>
      </c>
      <c r="H138" s="3">
        <f>IF(G138=0,IF($E138&lt;I$1,$E138,0),0)</f>
        <v>16.365</v>
      </c>
      <c r="I138" s="3">
        <f>IF(G138=0,IF(H138=0,IF($E138&lt;J$1,$E138,0),0),0)</f>
        <v>0</v>
      </c>
      <c r="J138" s="3">
        <f>IF(E138&gt;J$1,E138,0)</f>
        <v>0</v>
      </c>
      <c r="K138" s="8">
        <f>SUM(E138+F138)</f>
        <v>33.018</v>
      </c>
    </row>
    <row r="139" spans="1:11" ht="16.5" customHeight="1">
      <c r="A139" s="2">
        <v>155</v>
      </c>
      <c r="B139" s="23">
        <v>155</v>
      </c>
      <c r="C139" s="6" t="s">
        <v>83</v>
      </c>
      <c r="D139" s="1" t="s">
        <v>286</v>
      </c>
      <c r="E139" s="7">
        <v>16.382</v>
      </c>
      <c r="F139" s="7">
        <v>16.646</v>
      </c>
      <c r="G139" s="7">
        <f>IF($E139&lt;H$1,$E139,0)</f>
        <v>0</v>
      </c>
      <c r="H139" s="3">
        <f>IF(G139=0,IF($E139&lt;I$1,$E139,0),0)</f>
        <v>16.382</v>
      </c>
      <c r="I139" s="3">
        <f>IF(G139=0,IF(H139=0,IF($E139&lt;J$1,$E139,0),0),0)</f>
        <v>0</v>
      </c>
      <c r="J139" s="3">
        <f>IF(E139&gt;J$1,E139,0)</f>
        <v>0</v>
      </c>
      <c r="K139" s="8">
        <f>SUM(E139+F139)</f>
        <v>33.028000000000006</v>
      </c>
    </row>
    <row r="140" spans="1:11" ht="16.5" customHeight="1">
      <c r="A140" s="2">
        <v>76</v>
      </c>
      <c r="B140" s="23">
        <v>76</v>
      </c>
      <c r="C140" s="6" t="s">
        <v>202</v>
      </c>
      <c r="D140" s="1" t="s">
        <v>203</v>
      </c>
      <c r="E140" s="7">
        <v>16.443</v>
      </c>
      <c r="F140" s="7">
        <v>17.053</v>
      </c>
      <c r="G140" s="7">
        <f>IF($E140&lt;H$1,$E140,0)</f>
        <v>0</v>
      </c>
      <c r="H140" s="3">
        <f>IF(G140=0,IF($E140&lt;I$1,$E140,0),0)</f>
        <v>16.443</v>
      </c>
      <c r="I140" s="3">
        <f>IF(G140=0,IF(H140=0,IF($E140&lt;J$1,$E140,0),0),0)</f>
        <v>0</v>
      </c>
      <c r="J140" s="3">
        <f>IF(E140&gt;J$1,E140,0)</f>
        <v>0</v>
      </c>
      <c r="K140" s="8">
        <f>SUM(E140+F140)</f>
        <v>33.496</v>
      </c>
    </row>
    <row r="141" spans="1:11" ht="16.5" customHeight="1">
      <c r="A141" s="2">
        <v>264</v>
      </c>
      <c r="B141" s="23">
        <v>264</v>
      </c>
      <c r="C141" s="6" t="s">
        <v>515</v>
      </c>
      <c r="D141" s="1" t="s">
        <v>516</v>
      </c>
      <c r="E141" s="7">
        <v>16.448</v>
      </c>
      <c r="F141" s="7">
        <v>17.082</v>
      </c>
      <c r="G141" s="7">
        <f>IF($E141&lt;H$1,$E141,0)</f>
        <v>0</v>
      </c>
      <c r="H141" s="3">
        <f>IF(G141=0,IF($E141&lt;I$1,$E141,0),0)</f>
        <v>16.448</v>
      </c>
      <c r="I141" s="3">
        <f>IF(G141=0,IF(H141=0,IF($E141&lt;J$1,$E141,0),0),0)</f>
        <v>0</v>
      </c>
      <c r="J141" s="3">
        <f>IF(E141&gt;J$1,E141,0)</f>
        <v>0</v>
      </c>
      <c r="K141" s="8">
        <f>SUM(E141+F141)</f>
        <v>33.53</v>
      </c>
    </row>
    <row r="142" spans="1:11" ht="16.5" customHeight="1">
      <c r="A142" s="2">
        <v>99</v>
      </c>
      <c r="B142" s="23">
        <v>99</v>
      </c>
      <c r="C142" s="6" t="s">
        <v>168</v>
      </c>
      <c r="D142" s="1" t="s">
        <v>169</v>
      </c>
      <c r="E142" s="7">
        <v>16.459</v>
      </c>
      <c r="F142" s="7">
        <v>16.832</v>
      </c>
      <c r="G142" s="7">
        <f>IF($E142&lt;H$1,$E142,0)</f>
        <v>0</v>
      </c>
      <c r="H142" s="3">
        <f>IF(G142=0,IF($E142&lt;I$1,$E142,0),0)</f>
        <v>16.459</v>
      </c>
      <c r="I142" s="3">
        <f>IF(G142=0,IF(H142=0,IF($E142&lt;J$1,$E142,0),0),0)</f>
        <v>0</v>
      </c>
      <c r="J142" s="3">
        <f>IF(E142&gt;J$1,E142,0)</f>
        <v>0</v>
      </c>
      <c r="K142" s="8">
        <f>SUM(E142+F142)</f>
        <v>33.291</v>
      </c>
    </row>
    <row r="143" spans="1:11" ht="16.5" customHeight="1">
      <c r="A143" s="2">
        <v>91</v>
      </c>
      <c r="B143" s="23">
        <v>91</v>
      </c>
      <c r="C143" s="32" t="s">
        <v>40</v>
      </c>
      <c r="D143" s="17" t="s">
        <v>41</v>
      </c>
      <c r="E143" s="7">
        <v>16.465</v>
      </c>
      <c r="F143" s="7">
        <v>16.849</v>
      </c>
      <c r="G143" s="7">
        <f>IF($E143&lt;H$1,$E143,0)</f>
        <v>0</v>
      </c>
      <c r="H143" s="3">
        <f>IF(G143=0,IF($E143&lt;I$1,$E143,0),0)</f>
        <v>16.465</v>
      </c>
      <c r="I143" s="3">
        <f>IF(G143=0,IF(H143=0,IF($E143&lt;J$1,$E143,0),0),0)</f>
        <v>0</v>
      </c>
      <c r="J143" s="3">
        <f>IF(E143&gt;J$1,E143,0)</f>
        <v>0</v>
      </c>
      <c r="K143" s="8">
        <f>SUM(E143+F143)</f>
        <v>33.314</v>
      </c>
    </row>
    <row r="144" spans="1:11" ht="16.5" customHeight="1">
      <c r="A144" s="2">
        <v>287</v>
      </c>
      <c r="B144" s="23">
        <v>287</v>
      </c>
      <c r="C144" s="6" t="s">
        <v>338</v>
      </c>
      <c r="D144" s="1" t="s">
        <v>339</v>
      </c>
      <c r="E144" s="7">
        <v>16.469</v>
      </c>
      <c r="F144" s="7">
        <v>17.496</v>
      </c>
      <c r="G144" s="7">
        <f>IF($E144&lt;H$1,$E144,0)</f>
        <v>0</v>
      </c>
      <c r="H144" s="3">
        <f>IF(G144=0,IF($E144&lt;I$1,$E144,0),0)</f>
        <v>16.469</v>
      </c>
      <c r="I144" s="3">
        <f>IF(G144=0,IF(H144=0,IF($E144&lt;J$1,$E144,0),0),0)</f>
        <v>0</v>
      </c>
      <c r="J144" s="3">
        <f>IF(E144&gt;J$1,E144,0)</f>
        <v>0</v>
      </c>
      <c r="K144" s="8">
        <f>SUM(E144+F144)</f>
        <v>33.965</v>
      </c>
    </row>
    <row r="145" spans="1:11" ht="16.5" customHeight="1">
      <c r="A145" s="2">
        <v>90</v>
      </c>
      <c r="B145" s="23">
        <v>90</v>
      </c>
      <c r="C145" s="6" t="s">
        <v>375</v>
      </c>
      <c r="D145" s="1" t="s">
        <v>376</v>
      </c>
      <c r="E145" s="7">
        <v>16.471</v>
      </c>
      <c r="F145" s="7">
        <v>17.237</v>
      </c>
      <c r="G145" s="7">
        <f>IF($E145&lt;H$1,$E145,0)</f>
        <v>0</v>
      </c>
      <c r="H145" s="3">
        <f>IF(G145=0,IF($E145&lt;I$1,$E145,0),0)</f>
        <v>16.471</v>
      </c>
      <c r="I145" s="3">
        <f>IF(G145=0,IF(H145=0,IF($E145&lt;J$1,$E145,0),0),0)</f>
        <v>0</v>
      </c>
      <c r="J145" s="3">
        <f>IF(E145&gt;J$1,E145,0)</f>
        <v>0</v>
      </c>
      <c r="K145" s="8">
        <f>SUM(E145+F145)</f>
        <v>33.708</v>
      </c>
    </row>
    <row r="146" spans="1:11" ht="16.5" customHeight="1">
      <c r="A146" s="23">
        <v>162</v>
      </c>
      <c r="B146" s="23">
        <v>162</v>
      </c>
      <c r="C146" s="6" t="s">
        <v>106</v>
      </c>
      <c r="D146" s="1" t="s">
        <v>107</v>
      </c>
      <c r="E146" s="7">
        <v>16.484</v>
      </c>
      <c r="F146" s="25">
        <v>17.224</v>
      </c>
      <c r="G146" s="25">
        <f>IF($E146&lt;H$1,$E146,0)</f>
        <v>0</v>
      </c>
      <c r="H146" s="27">
        <f>IF(G146=0,IF($E146&lt;I$1,$E146,0),0)</f>
        <v>16.484</v>
      </c>
      <c r="I146" s="27">
        <f>IF(G146=0,IF(H146=0,IF($E146&lt;J$1,$E146,0),0),0)</f>
        <v>0</v>
      </c>
      <c r="J146" s="27">
        <f>IF(E146&gt;J$1,E146,0)</f>
        <v>0</v>
      </c>
      <c r="K146" s="8">
        <f>SUM(E146+F146)</f>
        <v>33.708</v>
      </c>
    </row>
    <row r="147" spans="1:11" ht="16.5" customHeight="1">
      <c r="A147" s="2">
        <v>283</v>
      </c>
      <c r="B147" s="23">
        <v>283</v>
      </c>
      <c r="C147" s="6" t="s">
        <v>266</v>
      </c>
      <c r="D147" s="1" t="s">
        <v>366</v>
      </c>
      <c r="E147" s="7">
        <v>16.486</v>
      </c>
      <c r="F147" s="7">
        <v>17.323</v>
      </c>
      <c r="G147" s="7">
        <f>IF($E147&lt;H$1,$E147,0)</f>
        <v>0</v>
      </c>
      <c r="H147" s="3">
        <f>IF(G147=0,IF($E147&lt;I$1,$E147,0),0)</f>
        <v>16.486</v>
      </c>
      <c r="I147" s="3">
        <f>IF(G147=0,IF(H147=0,IF($E147&lt;J$1,$E147,0),0),0)</f>
        <v>0</v>
      </c>
      <c r="J147" s="3">
        <f>IF(E147&gt;J$1,E147,0)</f>
        <v>0</v>
      </c>
      <c r="K147" s="8">
        <f>SUM(E147+F147)</f>
        <v>33.809</v>
      </c>
    </row>
    <row r="148" spans="1:11" ht="16.5" customHeight="1">
      <c r="A148" s="2">
        <v>63</v>
      </c>
      <c r="B148" s="23">
        <v>63</v>
      </c>
      <c r="C148" s="6" t="s">
        <v>65</v>
      </c>
      <c r="D148" s="1" t="s">
        <v>201</v>
      </c>
      <c r="E148" s="7">
        <v>16.488</v>
      </c>
      <c r="F148" s="7">
        <v>17.363</v>
      </c>
      <c r="G148" s="7">
        <f>IF($E148&lt;H$1,$E148,0)</f>
        <v>0</v>
      </c>
      <c r="H148" s="3">
        <f>IF(G148=0,IF($E148&lt;I$1,$E148,0),0)</f>
        <v>16.488</v>
      </c>
      <c r="I148" s="3">
        <f>IF(G148=0,IF(H148=0,IF($E148&lt;J$1,$E148,0),0),0)</f>
        <v>0</v>
      </c>
      <c r="J148" s="3">
        <f>IF(E148&gt;J$1,E148,0)</f>
        <v>0</v>
      </c>
      <c r="K148" s="8">
        <f>SUM(E148+F148)</f>
        <v>33.851</v>
      </c>
    </row>
    <row r="149" spans="1:12" ht="16.5" customHeight="1">
      <c r="A149" s="2">
        <v>200</v>
      </c>
      <c r="B149" s="23">
        <v>200</v>
      </c>
      <c r="C149" s="6" t="s">
        <v>81</v>
      </c>
      <c r="D149" s="1" t="s">
        <v>82</v>
      </c>
      <c r="E149" s="25">
        <v>16.516</v>
      </c>
      <c r="F149" s="7">
        <v>16.96</v>
      </c>
      <c r="G149" s="7">
        <f>IF($E149&lt;H$1,$E149,0)</f>
        <v>0</v>
      </c>
      <c r="H149" s="3">
        <f>IF(G149=0,IF($E149&lt;I$1,$E149,0),0)</f>
        <v>0</v>
      </c>
      <c r="I149" s="3">
        <f>IF(G149=0,IF(H149=0,IF($E149&lt;J$1,$E149,0),0),0)</f>
        <v>16.516</v>
      </c>
      <c r="J149" s="3">
        <f>IF(E149&gt;J$1,E149,0)</f>
        <v>0</v>
      </c>
      <c r="K149" s="8">
        <f>SUM(E149+F149)</f>
        <v>33.476</v>
      </c>
      <c r="L149" s="14">
        <v>917</v>
      </c>
    </row>
    <row r="150" spans="1:12" ht="16.5" customHeight="1">
      <c r="A150" s="2">
        <v>208</v>
      </c>
      <c r="B150" s="23">
        <v>208</v>
      </c>
      <c r="C150" s="6" t="s">
        <v>442</v>
      </c>
      <c r="D150" s="1" t="s">
        <v>556</v>
      </c>
      <c r="E150" s="7">
        <v>16.538</v>
      </c>
      <c r="F150" s="7">
        <v>17.507</v>
      </c>
      <c r="G150" s="7">
        <f>IF($E150&lt;H$1,$E150,0)</f>
        <v>0</v>
      </c>
      <c r="H150" s="3">
        <f>IF(G150=0,IF($E150&lt;I$1,$E150,0),0)</f>
        <v>0</v>
      </c>
      <c r="I150" s="3">
        <f>IF(G150=0,IF(H150=0,IF($E150&lt;J$1,$E150,0),0),0)</f>
        <v>16.538</v>
      </c>
      <c r="J150" s="3">
        <f>IF(E150&gt;J$1,E150,0)</f>
        <v>0</v>
      </c>
      <c r="K150" s="8">
        <f>SUM(E150+F150)</f>
        <v>34.045</v>
      </c>
      <c r="L150" s="14">
        <v>797</v>
      </c>
    </row>
    <row r="151" spans="1:12" ht="16.5" customHeight="1">
      <c r="A151" s="2">
        <v>27</v>
      </c>
      <c r="B151" s="23">
        <v>27</v>
      </c>
      <c r="C151" s="6" t="s">
        <v>247</v>
      </c>
      <c r="D151" s="1" t="s">
        <v>248</v>
      </c>
      <c r="E151" s="7">
        <v>16.547</v>
      </c>
      <c r="F151" s="7">
        <v>17.679</v>
      </c>
      <c r="G151" s="7">
        <f>IF($E151&lt;H$1,$E151,0)</f>
        <v>0</v>
      </c>
      <c r="H151" s="3">
        <f>IF(G151=0,IF($E151&lt;I$1,$E151,0),0)</f>
        <v>0</v>
      </c>
      <c r="I151" s="3">
        <f>IF(G151=0,IF(H151=0,IF($E151&lt;J$1,$E151,0),0),0)</f>
        <v>16.547</v>
      </c>
      <c r="J151" s="3">
        <f>IF(E151&gt;J$1,E151,0)</f>
        <v>0</v>
      </c>
      <c r="K151" s="8">
        <f>SUM(E151+F151)</f>
        <v>34.226</v>
      </c>
      <c r="L151" s="14">
        <v>678</v>
      </c>
    </row>
    <row r="152" spans="1:12" ht="16.5" customHeight="1">
      <c r="A152" s="2">
        <v>102</v>
      </c>
      <c r="B152" s="23">
        <v>102</v>
      </c>
      <c r="C152" s="6" t="s">
        <v>69</v>
      </c>
      <c r="D152" s="1" t="s">
        <v>70</v>
      </c>
      <c r="E152" s="7">
        <v>16.552</v>
      </c>
      <c r="F152" s="7">
        <v>17.356</v>
      </c>
      <c r="G152" s="7">
        <f>IF($E152&lt;H$1,$E152,0)</f>
        <v>0</v>
      </c>
      <c r="H152" s="3">
        <f>IF(G152=0,IF($E152&lt;I$1,$E152,0),0)</f>
        <v>0</v>
      </c>
      <c r="I152" s="3">
        <f>IF(G152=0,IF(H152=0,IF($E152&lt;J$1,$E152,0),0),0)</f>
        <v>16.552</v>
      </c>
      <c r="J152" s="3">
        <f>IF(E152&gt;J$1,E152,0)</f>
        <v>0</v>
      </c>
      <c r="K152" s="8">
        <f>SUM(E152+F152)</f>
        <v>33.908</v>
      </c>
      <c r="L152" s="14">
        <v>558</v>
      </c>
    </row>
    <row r="153" spans="1:12" ht="16.5" customHeight="1">
      <c r="A153" s="2">
        <v>225</v>
      </c>
      <c r="B153" s="23">
        <v>225</v>
      </c>
      <c r="C153" s="6" t="s">
        <v>335</v>
      </c>
      <c r="D153" s="1" t="s">
        <v>386</v>
      </c>
      <c r="E153" s="7">
        <v>16.561</v>
      </c>
      <c r="F153" s="7">
        <v>17.62</v>
      </c>
      <c r="G153" s="7">
        <f>IF($E153&lt;H$1,$E153,0)</f>
        <v>0</v>
      </c>
      <c r="H153" s="3">
        <f>IF(G153=0,IF($E153&lt;I$1,$E153,0),0)</f>
        <v>0</v>
      </c>
      <c r="I153" s="3">
        <f>IF(G153=0,IF(H153=0,IF($E153&lt;J$1,$E153,0),0),0)</f>
        <v>16.561</v>
      </c>
      <c r="J153" s="3">
        <f>IF(E153&gt;J$1,E153,0)</f>
        <v>0</v>
      </c>
      <c r="K153" s="8">
        <f>SUM(E153+F153)</f>
        <v>34.181</v>
      </c>
      <c r="L153" s="14">
        <v>439</v>
      </c>
    </row>
    <row r="154" spans="1:12" ht="16.5" customHeight="1">
      <c r="A154" s="2">
        <v>181</v>
      </c>
      <c r="B154" s="23">
        <v>181</v>
      </c>
      <c r="C154" s="6" t="s">
        <v>282</v>
      </c>
      <c r="D154" s="1" t="s">
        <v>521</v>
      </c>
      <c r="E154" s="7">
        <v>16.568</v>
      </c>
      <c r="F154" s="7">
        <v>17.726</v>
      </c>
      <c r="G154" s="7">
        <f>IF($E154&lt;H$1,$E154,0)</f>
        <v>0</v>
      </c>
      <c r="H154" s="3">
        <f>IF(G154=0,IF($E154&lt;I$1,$E154,0),0)</f>
        <v>0</v>
      </c>
      <c r="I154" s="3">
        <f>IF(G154=0,IF(H154=0,IF($E154&lt;J$1,$E154,0),0),0)</f>
        <v>16.568</v>
      </c>
      <c r="J154" s="3">
        <f>IF(E154&gt;J$1,E154,0)</f>
        <v>0</v>
      </c>
      <c r="K154" s="8">
        <f>SUM(E154+F154)</f>
        <v>34.294</v>
      </c>
      <c r="L154" s="14">
        <v>319</v>
      </c>
    </row>
    <row r="155" spans="1:12" ht="16.5" customHeight="1">
      <c r="A155" s="2">
        <v>314</v>
      </c>
      <c r="B155" s="23">
        <v>314</v>
      </c>
      <c r="C155" s="6" t="s">
        <v>382</v>
      </c>
      <c r="D155" s="1" t="s">
        <v>383</v>
      </c>
      <c r="E155" s="7">
        <v>16.594</v>
      </c>
      <c r="F155" s="7">
        <v>16.191</v>
      </c>
      <c r="G155" s="7">
        <f>IF($E155&lt;H$1,$E155,0)</f>
        <v>0</v>
      </c>
      <c r="H155" s="3">
        <f>IF(G155=0,IF($E155&lt;I$1,$E155,0),0)</f>
        <v>0</v>
      </c>
      <c r="I155" s="3">
        <f>IF(G155=0,IF(H155=0,IF($E155&lt;J$1,$E155,0),0),0)</f>
        <v>16.594</v>
      </c>
      <c r="J155" s="3">
        <f>IF(E155&gt;J$1,E155,0)</f>
        <v>0</v>
      </c>
      <c r="K155" s="8">
        <f>SUM(E155+F155)</f>
        <v>32.785</v>
      </c>
      <c r="L155" s="14">
        <v>199</v>
      </c>
    </row>
    <row r="156" spans="1:12" ht="16.5" customHeight="1">
      <c r="A156" s="2">
        <v>79</v>
      </c>
      <c r="B156" s="23">
        <v>79</v>
      </c>
      <c r="C156" s="6" t="s">
        <v>93</v>
      </c>
      <c r="D156" s="1" t="s">
        <v>208</v>
      </c>
      <c r="E156" s="7">
        <v>16.601</v>
      </c>
      <c r="F156" s="7">
        <v>17.539</v>
      </c>
      <c r="G156" s="7">
        <f>IF($E156&lt;H$1,$E156,0)</f>
        <v>0</v>
      </c>
      <c r="H156" s="3">
        <f>IF(G156=0,IF($E156&lt;I$1,$E156,0),0)</f>
        <v>0</v>
      </c>
      <c r="I156" s="3">
        <f>IF(G156=0,IF(H156=0,IF($E156&lt;J$1,$E156,0),0),0)</f>
        <v>16.601</v>
      </c>
      <c r="J156" s="3">
        <f>IF(E156&gt;J$1,E156,0)</f>
        <v>0</v>
      </c>
      <c r="K156" s="8">
        <f>SUM(E156+F156)</f>
        <v>34.14</v>
      </c>
      <c r="L156" s="14">
        <v>79</v>
      </c>
    </row>
    <row r="157" spans="1:11" ht="16.5" customHeight="1">
      <c r="A157" s="2">
        <v>58</v>
      </c>
      <c r="B157" s="23">
        <v>58</v>
      </c>
      <c r="C157" s="6" t="s">
        <v>479</v>
      </c>
      <c r="D157" s="1" t="s">
        <v>480</v>
      </c>
      <c r="E157" s="7">
        <v>16.63</v>
      </c>
      <c r="F157" s="7">
        <v>17.352</v>
      </c>
      <c r="G157" s="7">
        <f>IF($E157&lt;H$1,$E157,0)</f>
        <v>0</v>
      </c>
      <c r="H157" s="3">
        <f>IF(G157=0,IF($E157&lt;I$1,$E157,0),0)</f>
        <v>0</v>
      </c>
      <c r="I157" s="3">
        <f>IF(G157=0,IF(H157=0,IF($E157&lt;J$1,$E157,0),0),0)</f>
        <v>16.63</v>
      </c>
      <c r="J157" s="3">
        <f>IF(E157&gt;J$1,E157,0)</f>
        <v>0</v>
      </c>
      <c r="K157" s="8">
        <f>SUM(E157+F157)</f>
        <v>33.982</v>
      </c>
    </row>
    <row r="158" spans="1:11" ht="16.5" customHeight="1">
      <c r="A158" s="2">
        <v>81</v>
      </c>
      <c r="B158" s="23">
        <v>81</v>
      </c>
      <c r="C158" s="30" t="s">
        <v>308</v>
      </c>
      <c r="D158" s="24" t="s">
        <v>309</v>
      </c>
      <c r="E158" s="25">
        <v>16.637</v>
      </c>
      <c r="F158" s="7">
        <v>17.661</v>
      </c>
      <c r="G158" s="7">
        <f>IF($E158&lt;H$1,$E158,0)</f>
        <v>0</v>
      </c>
      <c r="H158" s="3">
        <f>IF(G158=0,IF($E158&lt;I$1,$E158,0),0)</f>
        <v>0</v>
      </c>
      <c r="I158" s="3">
        <f>IF(G158=0,IF(H158=0,IF($E158&lt;J$1,$E158,0),0),0)</f>
        <v>16.637</v>
      </c>
      <c r="J158" s="3">
        <f>IF(E158&gt;J$1,E158,0)</f>
        <v>0</v>
      </c>
      <c r="K158" s="8">
        <f>SUM(E158+F158)</f>
        <v>34.298</v>
      </c>
    </row>
    <row r="159" spans="1:11" ht="16.5" customHeight="1">
      <c r="A159" s="2">
        <v>83</v>
      </c>
      <c r="B159" s="23">
        <v>83</v>
      </c>
      <c r="C159" s="30" t="s">
        <v>28</v>
      </c>
      <c r="D159" s="26" t="s">
        <v>29</v>
      </c>
      <c r="E159" s="25">
        <v>16.642</v>
      </c>
      <c r="F159" s="7">
        <v>17.385</v>
      </c>
      <c r="G159" s="7">
        <f>IF($E159&lt;H$1,$E159,0)</f>
        <v>0</v>
      </c>
      <c r="H159" s="3">
        <f>IF(G159=0,IF($E159&lt;I$1,$E159,0),0)</f>
        <v>0</v>
      </c>
      <c r="I159" s="3">
        <f>IF(G159=0,IF(H159=0,IF($E159&lt;J$1,$E159,0),0),0)</f>
        <v>16.642</v>
      </c>
      <c r="J159" s="3">
        <f>IF(E159&gt;J$1,E159,0)</f>
        <v>0</v>
      </c>
      <c r="K159" s="8">
        <f>SUM(E159+F159)</f>
        <v>34.027</v>
      </c>
    </row>
    <row r="160" spans="1:11" ht="16.5" customHeight="1">
      <c r="A160" s="2">
        <v>177</v>
      </c>
      <c r="B160" s="23">
        <v>177</v>
      </c>
      <c r="C160" s="31" t="s">
        <v>389</v>
      </c>
      <c r="D160" s="11" t="s">
        <v>413</v>
      </c>
      <c r="E160" s="7">
        <v>16.68</v>
      </c>
      <c r="F160" s="7">
        <v>18.036</v>
      </c>
      <c r="G160" s="7">
        <f>IF($E160&lt;H$1,$E160,0)</f>
        <v>0</v>
      </c>
      <c r="H160" s="3">
        <f>IF(G160=0,IF($E160&lt;I$1,$E160,0),0)</f>
        <v>0</v>
      </c>
      <c r="I160" s="3">
        <f>IF(G160=0,IF(H160=0,IF($E160&lt;J$1,$E160,0),0),0)</f>
        <v>16.68</v>
      </c>
      <c r="J160" s="3">
        <f>IF(E160&gt;J$1,E160,0)</f>
        <v>0</v>
      </c>
      <c r="K160" s="8">
        <f>SUM(E160+F160)</f>
        <v>34.716</v>
      </c>
    </row>
    <row r="161" spans="1:11" ht="16.5" customHeight="1">
      <c r="A161" s="2">
        <v>272</v>
      </c>
      <c r="B161" s="23">
        <v>272</v>
      </c>
      <c r="C161" s="6" t="s">
        <v>497</v>
      </c>
      <c r="D161" s="1" t="s">
        <v>498</v>
      </c>
      <c r="E161" s="7">
        <v>16.688</v>
      </c>
      <c r="F161" s="7">
        <v>18.706</v>
      </c>
      <c r="G161" s="7">
        <f>IF($E161&lt;H$1,$E161,0)</f>
        <v>0</v>
      </c>
      <c r="H161" s="3">
        <f>IF(G161=0,IF($E161&lt;I$1,$E161,0),0)</f>
        <v>0</v>
      </c>
      <c r="I161" s="3">
        <f>IF(G161=0,IF(H161=0,IF($E161&lt;J$1,$E161,0),0),0)</f>
        <v>16.688</v>
      </c>
      <c r="J161" s="3">
        <f>IF(E161&gt;J$1,E161,0)</f>
        <v>0</v>
      </c>
      <c r="K161" s="8">
        <f>SUM(E161+F161)</f>
        <v>35.394</v>
      </c>
    </row>
    <row r="162" spans="1:11" s="29" customFormat="1" ht="16.5" customHeight="1">
      <c r="A162" s="2">
        <v>70</v>
      </c>
      <c r="B162" s="23">
        <v>70</v>
      </c>
      <c r="C162" s="6" t="s">
        <v>394</v>
      </c>
      <c r="D162" s="1" t="s">
        <v>440</v>
      </c>
      <c r="E162" s="7">
        <v>16.69</v>
      </c>
      <c r="F162" s="7">
        <v>18.365</v>
      </c>
      <c r="G162" s="7">
        <f>IF($E162&lt;H$1,$E162,0)</f>
        <v>0</v>
      </c>
      <c r="H162" s="3">
        <f>IF(G162=0,IF($E162&lt;I$1,$E162,0),0)</f>
        <v>0</v>
      </c>
      <c r="I162" s="3">
        <f>IF(G162=0,IF(H162=0,IF($E162&lt;J$1,$E162,0),0),0)</f>
        <v>16.69</v>
      </c>
      <c r="J162" s="3">
        <f>IF(E162&gt;J$1,E162,0)</f>
        <v>0</v>
      </c>
      <c r="K162" s="8">
        <f>SUM(E162+F162)</f>
        <v>35.055</v>
      </c>
    </row>
    <row r="163" spans="1:11" s="29" customFormat="1" ht="16.5" customHeight="1">
      <c r="A163" s="2">
        <v>196</v>
      </c>
      <c r="B163" s="23">
        <v>196</v>
      </c>
      <c r="C163" s="6" t="s">
        <v>331</v>
      </c>
      <c r="D163" s="1" t="s">
        <v>332</v>
      </c>
      <c r="E163" s="7">
        <v>16.696</v>
      </c>
      <c r="F163" s="7">
        <v>17.784</v>
      </c>
      <c r="G163" s="7">
        <f>IF($E163&lt;H$1,$E163,0)</f>
        <v>0</v>
      </c>
      <c r="H163" s="3">
        <f>IF(G163=0,IF($E163&lt;I$1,$E163,0),0)</f>
        <v>0</v>
      </c>
      <c r="I163" s="3">
        <f>IF(G163=0,IF(H163=0,IF($E163&lt;J$1,$E163,0),0),0)</f>
        <v>16.696</v>
      </c>
      <c r="J163" s="3">
        <f>IF(E163&gt;J$1,E163,0)</f>
        <v>0</v>
      </c>
      <c r="K163" s="8">
        <f>SUM(E163+F163)</f>
        <v>34.480000000000004</v>
      </c>
    </row>
    <row r="164" spans="1:11" s="29" customFormat="1" ht="16.5" customHeight="1">
      <c r="A164" s="2">
        <v>182</v>
      </c>
      <c r="B164" s="23">
        <v>182</v>
      </c>
      <c r="C164" s="6" t="s">
        <v>195</v>
      </c>
      <c r="D164" s="1" t="s">
        <v>477</v>
      </c>
      <c r="E164" s="7">
        <v>16.699</v>
      </c>
      <c r="F164" s="7">
        <v>17.846</v>
      </c>
      <c r="G164" s="7">
        <f>IF($E164&lt;H$1,$E164,0)</f>
        <v>0</v>
      </c>
      <c r="H164" s="3">
        <f>IF(G164=0,IF($E164&lt;I$1,$E164,0),0)</f>
        <v>0</v>
      </c>
      <c r="I164" s="3">
        <f>IF(G164=0,IF(H164=0,IF($E164&lt;J$1,$E164,0),0),0)</f>
        <v>16.699</v>
      </c>
      <c r="J164" s="3">
        <f>IF(E164&gt;J$1,E164,0)</f>
        <v>0</v>
      </c>
      <c r="K164" s="8">
        <f>SUM(E164+F164)</f>
        <v>34.545</v>
      </c>
    </row>
    <row r="165" spans="1:11" s="29" customFormat="1" ht="16.5" customHeight="1">
      <c r="A165" s="2">
        <v>186</v>
      </c>
      <c r="B165" s="23">
        <v>186</v>
      </c>
      <c r="C165" s="6" t="s">
        <v>204</v>
      </c>
      <c r="D165" s="1" t="s">
        <v>371</v>
      </c>
      <c r="E165" s="7">
        <v>16.701</v>
      </c>
      <c r="F165" s="7">
        <v>18.03</v>
      </c>
      <c r="G165" s="7">
        <f>IF($E165&lt;H$1,$E165,0)</f>
        <v>0</v>
      </c>
      <c r="H165" s="3">
        <f>IF(G165=0,IF($E165&lt;I$1,$E165,0),0)</f>
        <v>0</v>
      </c>
      <c r="I165" s="3">
        <f>IF(G165=0,IF(H165=0,IF($E165&lt;J$1,$E165,0),0),0)</f>
        <v>16.701</v>
      </c>
      <c r="J165" s="3">
        <f>IF(E165&gt;J$1,E165,0)</f>
        <v>0</v>
      </c>
      <c r="K165" s="8">
        <f>SUM(E165+F165)</f>
        <v>34.731</v>
      </c>
    </row>
    <row r="166" spans="1:11" s="29" customFormat="1" ht="16.5" customHeight="1">
      <c r="A166" s="2">
        <v>220</v>
      </c>
      <c r="B166" s="23">
        <v>220</v>
      </c>
      <c r="C166" s="6" t="s">
        <v>106</v>
      </c>
      <c r="D166" s="1" t="s">
        <v>291</v>
      </c>
      <c r="E166" s="7">
        <v>16.706</v>
      </c>
      <c r="F166" s="7">
        <v>17.933</v>
      </c>
      <c r="G166" s="7">
        <f>IF($E166&lt;H$1,$E166,0)</f>
        <v>0</v>
      </c>
      <c r="H166" s="3">
        <f>IF(G166=0,IF($E166&lt;I$1,$E166,0),0)</f>
        <v>0</v>
      </c>
      <c r="I166" s="3">
        <f>IF(G166=0,IF(H166=0,IF($E166&lt;J$1,$E166,0),0),0)</f>
        <v>16.706</v>
      </c>
      <c r="J166" s="3">
        <f>IF(E166&gt;J$1,E166,0)</f>
        <v>0</v>
      </c>
      <c r="K166" s="8">
        <f>SUM(E166+F166)</f>
        <v>34.638999999999996</v>
      </c>
    </row>
    <row r="167" spans="1:11" s="29" customFormat="1" ht="16.5" customHeight="1">
      <c r="A167" s="2">
        <v>51</v>
      </c>
      <c r="B167" s="23">
        <v>51</v>
      </c>
      <c r="C167" s="6" t="s">
        <v>182</v>
      </c>
      <c r="D167" s="12" t="s">
        <v>183</v>
      </c>
      <c r="E167" s="7">
        <v>16.713</v>
      </c>
      <c r="F167" s="7">
        <v>18.143</v>
      </c>
      <c r="G167" s="7">
        <f>IF($E167&lt;H$1,$E167,0)</f>
        <v>0</v>
      </c>
      <c r="H167" s="3">
        <f>IF(G167=0,IF($E167&lt;I$1,$E167,0),0)</f>
        <v>0</v>
      </c>
      <c r="I167" s="3">
        <f>IF(G167=0,IF(H167=0,IF($E167&lt;J$1,$E167,0),0),0)</f>
        <v>16.713</v>
      </c>
      <c r="J167" s="3">
        <f>IF(E167&gt;J$1,E167,0)</f>
        <v>0</v>
      </c>
      <c r="K167" s="8">
        <f>SUM(E167+F167)</f>
        <v>34.856</v>
      </c>
    </row>
    <row r="168" spans="1:11" s="29" customFormat="1" ht="16.5" customHeight="1">
      <c r="A168" s="2">
        <v>179</v>
      </c>
      <c r="B168" s="23">
        <v>179</v>
      </c>
      <c r="C168" s="6" t="s">
        <v>273</v>
      </c>
      <c r="D168" s="1" t="s">
        <v>274</v>
      </c>
      <c r="E168" s="7">
        <v>16.714</v>
      </c>
      <c r="F168" s="7">
        <v>17.614</v>
      </c>
      <c r="G168" s="7">
        <f>IF($E168&lt;H$1,$E168,0)</f>
        <v>0</v>
      </c>
      <c r="H168" s="3">
        <f>IF(G168=0,IF($E168&lt;I$1,$E168,0),0)</f>
        <v>0</v>
      </c>
      <c r="I168" s="3">
        <f>IF(G168=0,IF(H168=0,IF($E168&lt;J$1,$E168,0),0),0)</f>
        <v>16.714</v>
      </c>
      <c r="J168" s="3">
        <f>IF(E168&gt;J$1,E168,0)</f>
        <v>0</v>
      </c>
      <c r="K168" s="8">
        <f>SUM(E168+F168)</f>
        <v>34.328</v>
      </c>
    </row>
    <row r="169" spans="1:11" s="29" customFormat="1" ht="16.5" customHeight="1">
      <c r="A169" s="2">
        <v>183</v>
      </c>
      <c r="B169" s="23">
        <v>183</v>
      </c>
      <c r="C169" s="6" t="s">
        <v>164</v>
      </c>
      <c r="D169" s="1" t="s">
        <v>165</v>
      </c>
      <c r="E169" s="7">
        <v>16.721</v>
      </c>
      <c r="F169" s="7">
        <v>16.345</v>
      </c>
      <c r="G169" s="7">
        <f>IF($E169&lt;H$1,$E169,0)</f>
        <v>0</v>
      </c>
      <c r="H169" s="3">
        <f>IF(G169=0,IF($E169&lt;I$1,$E169,0),0)</f>
        <v>0</v>
      </c>
      <c r="I169" s="3">
        <f>IF(G169=0,IF(H169=0,IF($E169&lt;J$1,$E169,0),0),0)</f>
        <v>16.721</v>
      </c>
      <c r="J169" s="3">
        <f>IF(E169&gt;J$1,E169,0)</f>
        <v>0</v>
      </c>
      <c r="K169" s="8">
        <f>SUM(E169+F169)</f>
        <v>33.066</v>
      </c>
    </row>
    <row r="170" spans="1:11" ht="16.5" customHeight="1">
      <c r="A170" s="2">
        <v>144</v>
      </c>
      <c r="B170" s="23">
        <v>144</v>
      </c>
      <c r="C170" s="6" t="s">
        <v>49</v>
      </c>
      <c r="D170" s="1" t="s">
        <v>50</v>
      </c>
      <c r="E170" s="7">
        <v>16.733</v>
      </c>
      <c r="F170" s="7">
        <v>18.632</v>
      </c>
      <c r="G170" s="7">
        <f>IF($E170&lt;H$1,$E170,0)</f>
        <v>0</v>
      </c>
      <c r="H170" s="3">
        <f>IF(G170=0,IF($E170&lt;I$1,$E170,0),0)</f>
        <v>0</v>
      </c>
      <c r="I170" s="3">
        <f>IF(G170=0,IF(H170=0,IF($E170&lt;J$1,$E170,0),0),0)</f>
        <v>16.733</v>
      </c>
      <c r="J170" s="3">
        <f>IF(E170&gt;J$1,E170,0)</f>
        <v>0</v>
      </c>
      <c r="K170" s="8">
        <f>SUM(E170+F170)</f>
        <v>35.365</v>
      </c>
    </row>
    <row r="171" spans="1:11" ht="16.5" customHeight="1">
      <c r="A171" s="2">
        <v>312</v>
      </c>
      <c r="B171" s="23">
        <v>312</v>
      </c>
      <c r="C171" s="6" t="s">
        <v>57</v>
      </c>
      <c r="D171" s="1" t="s">
        <v>58</v>
      </c>
      <c r="E171" s="7">
        <v>16.74</v>
      </c>
      <c r="F171" s="7">
        <v>19.744</v>
      </c>
      <c r="G171" s="7">
        <f>IF($E171&lt;H$1,$E171,0)</f>
        <v>0</v>
      </c>
      <c r="H171" s="3">
        <f>IF(G171=0,IF($E171&lt;I$1,$E171,0),0)</f>
        <v>0</v>
      </c>
      <c r="I171" s="3">
        <f>IF(G171=0,IF(H171=0,IF($E171&lt;J$1,$E171,0),0),0)</f>
        <v>16.74</v>
      </c>
      <c r="J171" s="3">
        <f>IF(E171&gt;J$1,E171,0)</f>
        <v>0</v>
      </c>
      <c r="K171" s="8">
        <f>SUM(E171+F171)</f>
        <v>36.483999999999995</v>
      </c>
    </row>
    <row r="172" spans="1:11" ht="16.5" customHeight="1">
      <c r="A172" s="2">
        <v>188</v>
      </c>
      <c r="B172" s="23">
        <v>188</v>
      </c>
      <c r="C172" s="6" t="s">
        <v>449</v>
      </c>
      <c r="D172" s="1" t="s">
        <v>459</v>
      </c>
      <c r="E172" s="7">
        <v>16.744</v>
      </c>
      <c r="F172" s="7">
        <v>18.318</v>
      </c>
      <c r="G172" s="7">
        <f>IF($E172&lt;H$1,$E172,0)</f>
        <v>0</v>
      </c>
      <c r="H172" s="3">
        <f>IF(G172=0,IF($E172&lt;I$1,$E172,0),0)</f>
        <v>0</v>
      </c>
      <c r="I172" s="3">
        <f>IF(G172=0,IF(H172=0,IF($E172&lt;J$1,$E172,0),0),0)</f>
        <v>16.744</v>
      </c>
      <c r="J172" s="3">
        <f>IF(E172&gt;J$1,E172,0)</f>
        <v>0</v>
      </c>
      <c r="K172" s="8">
        <f>SUM(E172+F172)</f>
        <v>35.062</v>
      </c>
    </row>
    <row r="173" spans="1:11" ht="16.5" customHeight="1">
      <c r="A173" s="2">
        <v>10</v>
      </c>
      <c r="B173" s="23">
        <v>10</v>
      </c>
      <c r="C173" s="6" t="s">
        <v>59</v>
      </c>
      <c r="D173" s="1" t="s">
        <v>268</v>
      </c>
      <c r="E173" s="7">
        <v>16.747</v>
      </c>
      <c r="F173" s="7">
        <v>20.541</v>
      </c>
      <c r="G173" s="7">
        <f>IF($E173&lt;H$1,$E173,0)</f>
        <v>0</v>
      </c>
      <c r="H173" s="3">
        <f>IF(G173=0,IF($E173&lt;I$1,$E173,0),0)</f>
        <v>0</v>
      </c>
      <c r="I173" s="3">
        <f>IF(G173=0,IF(H173=0,IF($E173&lt;J$1,$E173,0),0),0)</f>
        <v>16.747</v>
      </c>
      <c r="J173" s="3">
        <f>IF(E173&gt;J$1,E173,0)</f>
        <v>0</v>
      </c>
      <c r="K173" s="8">
        <f>SUM(E173+F173)</f>
        <v>37.288</v>
      </c>
    </row>
    <row r="174" spans="1:11" ht="16.5" customHeight="1">
      <c r="A174" s="2">
        <v>268</v>
      </c>
      <c r="B174" s="23">
        <v>268</v>
      </c>
      <c r="C174" s="6" t="s">
        <v>466</v>
      </c>
      <c r="D174" s="1" t="s">
        <v>467</v>
      </c>
      <c r="E174" s="7">
        <v>16.755</v>
      </c>
      <c r="F174" s="7">
        <v>19.39</v>
      </c>
      <c r="G174" s="7">
        <f>IF($E174&lt;H$1,$E174,0)</f>
        <v>0</v>
      </c>
      <c r="H174" s="3">
        <f>IF(G174=0,IF($E174&lt;I$1,$E174,0),0)</f>
        <v>0</v>
      </c>
      <c r="I174" s="3">
        <f>IF(G174=0,IF(H174=0,IF($E174&lt;J$1,$E174,0),0),0)</f>
        <v>16.755</v>
      </c>
      <c r="J174" s="3">
        <f>IF(E174&gt;J$1,E174,0)</f>
        <v>0</v>
      </c>
      <c r="K174" s="8">
        <f>SUM(E174+F174)</f>
        <v>36.144999999999996</v>
      </c>
    </row>
    <row r="175" spans="1:11" ht="16.5" customHeight="1">
      <c r="A175" s="2">
        <v>66</v>
      </c>
      <c r="B175" s="23">
        <v>66</v>
      </c>
      <c r="C175" s="30" t="s">
        <v>91</v>
      </c>
      <c r="D175" s="24" t="s">
        <v>217</v>
      </c>
      <c r="E175" s="7">
        <v>16.758</v>
      </c>
      <c r="F175" s="7">
        <v>19.49</v>
      </c>
      <c r="G175" s="7">
        <f>IF($E175&lt;H$1,$E175,0)</f>
        <v>0</v>
      </c>
      <c r="H175" s="3">
        <f>IF(G175=0,IF($E175&lt;I$1,$E175,0),0)</f>
        <v>0</v>
      </c>
      <c r="I175" s="3">
        <f>IF(G175=0,IF(H175=0,IF($E175&lt;J$1,$E175,0),0),0)</f>
        <v>16.758</v>
      </c>
      <c r="J175" s="3">
        <f>IF(E175&gt;J$1,E175,0)</f>
        <v>0</v>
      </c>
      <c r="K175" s="8">
        <f>SUM(E175+F175)</f>
        <v>36.248</v>
      </c>
    </row>
    <row r="176" spans="1:11" ht="16.5" customHeight="1">
      <c r="A176" s="2">
        <v>82</v>
      </c>
      <c r="B176" s="23">
        <v>82</v>
      </c>
      <c r="C176" s="6" t="s">
        <v>184</v>
      </c>
      <c r="D176" s="1" t="s">
        <v>453</v>
      </c>
      <c r="E176" s="7">
        <v>16.783</v>
      </c>
      <c r="F176" s="7">
        <v>18.836</v>
      </c>
      <c r="G176" s="7">
        <f>IF($E176&lt;H$1,$E176,0)</f>
        <v>0</v>
      </c>
      <c r="H176" s="3">
        <f>IF(G176=0,IF($E176&lt;I$1,$E176,0),0)</f>
        <v>0</v>
      </c>
      <c r="I176" s="3">
        <f>IF(G176=0,IF(H176=0,IF($E176&lt;J$1,$E176,0),0),0)</f>
        <v>16.783</v>
      </c>
      <c r="J176" s="3">
        <f>IF(E176&gt;J$1,E176,0)</f>
        <v>0</v>
      </c>
      <c r="K176" s="8">
        <f>SUM(E176+F176)</f>
        <v>35.619</v>
      </c>
    </row>
    <row r="177" spans="1:11" ht="16.5" customHeight="1">
      <c r="A177" s="2">
        <v>275</v>
      </c>
      <c r="B177" s="23">
        <v>275</v>
      </c>
      <c r="C177" s="30" t="s">
        <v>304</v>
      </c>
      <c r="D177" s="24" t="s">
        <v>305</v>
      </c>
      <c r="E177" s="7">
        <v>16.789</v>
      </c>
      <c r="F177" s="7">
        <v>16.724</v>
      </c>
      <c r="G177" s="7">
        <f>IF($E177&lt;H$1,$E177,0)</f>
        <v>0</v>
      </c>
      <c r="H177" s="3">
        <f>IF(G177=0,IF($E177&lt;I$1,$E177,0),0)</f>
        <v>0</v>
      </c>
      <c r="I177" s="3">
        <f>IF(G177=0,IF(H177=0,IF($E177&lt;J$1,$E177,0),0),0)</f>
        <v>16.789</v>
      </c>
      <c r="J177" s="3">
        <f>IF(E177&gt;J$1,E177,0)</f>
        <v>0</v>
      </c>
      <c r="K177" s="8">
        <f>SUM(E177+F177)</f>
        <v>33.513000000000005</v>
      </c>
    </row>
    <row r="178" spans="1:11" ht="16.5" customHeight="1">
      <c r="A178" s="2">
        <v>211</v>
      </c>
      <c r="B178" s="23">
        <v>211</v>
      </c>
      <c r="C178" s="30" t="s">
        <v>245</v>
      </c>
      <c r="D178" s="24" t="s">
        <v>312</v>
      </c>
      <c r="E178" s="25">
        <v>16.797</v>
      </c>
      <c r="F178" s="7">
        <v>16.535</v>
      </c>
      <c r="G178" s="7">
        <f>IF($E178&lt;H$1,$E178,0)</f>
        <v>0</v>
      </c>
      <c r="H178" s="3">
        <f>IF(G178=0,IF($E178&lt;I$1,$E178,0),0)</f>
        <v>0</v>
      </c>
      <c r="I178" s="3">
        <f>IF(G178=0,IF(H178=0,IF($E178&lt;J$1,$E178,0),0),0)</f>
        <v>16.797</v>
      </c>
      <c r="J178" s="3">
        <f>IF(E178&gt;J$1,E178,0)</f>
        <v>0</v>
      </c>
      <c r="K178" s="8">
        <f>SUM(E178+F178)</f>
        <v>33.332</v>
      </c>
    </row>
    <row r="179" spans="1:11" ht="16.5" customHeight="1">
      <c r="A179" s="2">
        <v>65</v>
      </c>
      <c r="B179" s="23">
        <v>65</v>
      </c>
      <c r="C179" s="6" t="s">
        <v>55</v>
      </c>
      <c r="D179" s="1" t="s">
        <v>56</v>
      </c>
      <c r="E179" s="7">
        <v>16.816</v>
      </c>
      <c r="F179" s="7">
        <v>20.772</v>
      </c>
      <c r="G179" s="7">
        <f>IF($E179&lt;H$1,$E179,0)</f>
        <v>0</v>
      </c>
      <c r="H179" s="3">
        <f>IF(G179=0,IF($E179&lt;I$1,$E179,0),0)</f>
        <v>0</v>
      </c>
      <c r="I179" s="3">
        <f>IF(G179=0,IF(H179=0,IF($E179&lt;J$1,$E179,0),0),0)</f>
        <v>16.816</v>
      </c>
      <c r="J179" s="3">
        <f>IF(E179&gt;J$1,E179,0)</f>
        <v>0</v>
      </c>
      <c r="K179" s="8">
        <f>SUM(E179+F179)</f>
        <v>37.587999999999994</v>
      </c>
    </row>
    <row r="180" spans="1:11" ht="16.5" customHeight="1">
      <c r="A180" s="2">
        <v>60</v>
      </c>
      <c r="B180" s="23">
        <v>60</v>
      </c>
      <c r="C180" s="6" t="s">
        <v>335</v>
      </c>
      <c r="D180" s="1" t="s">
        <v>336</v>
      </c>
      <c r="E180" s="7">
        <v>16.817</v>
      </c>
      <c r="F180" s="7">
        <v>18.153</v>
      </c>
      <c r="G180" s="7">
        <f>IF($E180&lt;H$1,$E180,0)</f>
        <v>0</v>
      </c>
      <c r="H180" s="3">
        <f>IF(G180=0,IF($E180&lt;I$1,$E180,0),0)</f>
        <v>0</v>
      </c>
      <c r="I180" s="3">
        <f>IF(G180=0,IF(H180=0,IF($E180&lt;J$1,$E180,0),0),0)</f>
        <v>16.817</v>
      </c>
      <c r="J180" s="3">
        <f>IF(E180&gt;J$1,E180,0)</f>
        <v>0</v>
      </c>
      <c r="K180" s="8">
        <f>SUM(E180+F180)</f>
        <v>34.97</v>
      </c>
    </row>
    <row r="181" spans="1:11" ht="16.5" customHeight="1">
      <c r="A181" s="2">
        <v>170</v>
      </c>
      <c r="B181" s="23">
        <v>170</v>
      </c>
      <c r="C181" s="6" t="s">
        <v>324</v>
      </c>
      <c r="D181" s="1" t="s">
        <v>325</v>
      </c>
      <c r="E181" s="7">
        <v>16.829</v>
      </c>
      <c r="F181" s="7">
        <v>21.287</v>
      </c>
      <c r="G181" s="7">
        <f>IF($E181&lt;H$1,$E181,0)</f>
        <v>0</v>
      </c>
      <c r="H181" s="3">
        <f>IF(G181=0,IF($E181&lt;I$1,$E181,0),0)</f>
        <v>0</v>
      </c>
      <c r="I181" s="3">
        <f>IF(G181=0,IF(H181=0,IF($E181&lt;J$1,$E181,0),0),0)</f>
        <v>16.829</v>
      </c>
      <c r="J181" s="3">
        <f>IF(E181&gt;J$1,E181,0)</f>
        <v>0</v>
      </c>
      <c r="K181" s="8">
        <f>SUM(E181+F181)</f>
        <v>38.116</v>
      </c>
    </row>
    <row r="182" spans="1:11" ht="16.5" customHeight="1">
      <c r="A182" s="2">
        <v>68</v>
      </c>
      <c r="B182" s="23">
        <v>68</v>
      </c>
      <c r="C182" s="31" t="s">
        <v>335</v>
      </c>
      <c r="D182" s="1" t="s">
        <v>412</v>
      </c>
      <c r="E182" s="7">
        <v>16.853</v>
      </c>
      <c r="F182" s="7">
        <v>21.885</v>
      </c>
      <c r="G182" s="7">
        <f>IF($E182&lt;H$1,$E182,0)</f>
        <v>0</v>
      </c>
      <c r="H182" s="3">
        <f>IF(G182=0,IF($E182&lt;I$1,$E182,0),0)</f>
        <v>0</v>
      </c>
      <c r="I182" s="3">
        <f>IF(G182=0,IF(H182=0,IF($E182&lt;J$1,$E182,0),0),0)</f>
        <v>16.853</v>
      </c>
      <c r="J182" s="3">
        <f>IF(E182&gt;J$1,E182,0)</f>
        <v>0</v>
      </c>
      <c r="K182" s="8">
        <f>SUM(E182+F182)</f>
        <v>38.738</v>
      </c>
    </row>
    <row r="183" spans="1:11" ht="16.5" customHeight="1">
      <c r="A183" s="23">
        <v>33</v>
      </c>
      <c r="B183" s="23">
        <v>33</v>
      </c>
      <c r="C183" s="6" t="s">
        <v>407</v>
      </c>
      <c r="D183" s="1" t="s">
        <v>408</v>
      </c>
      <c r="E183" s="7">
        <v>16.858</v>
      </c>
      <c r="F183" s="25">
        <v>19.417</v>
      </c>
      <c r="G183" s="25">
        <f>IF($E183&lt;H$1,$E183,0)</f>
        <v>0</v>
      </c>
      <c r="H183" s="27">
        <f>IF(G183=0,IF($E183&lt;I$1,$E183,0),0)</f>
        <v>0</v>
      </c>
      <c r="I183" s="3">
        <f>IF(G183=0,IF(H183=0,IF($E183&lt;J$1,$E183,0),0),0)</f>
        <v>16.858</v>
      </c>
      <c r="J183" s="3">
        <f>IF(E183&gt;J$1,E183,0)</f>
        <v>0</v>
      </c>
      <c r="K183" s="8">
        <f>SUM(E183+F183)</f>
        <v>36.275000000000006</v>
      </c>
    </row>
    <row r="184" spans="1:11" ht="16.5" customHeight="1">
      <c r="A184" s="2">
        <v>23</v>
      </c>
      <c r="B184" s="23">
        <v>23</v>
      </c>
      <c r="C184" s="6" t="s">
        <v>294</v>
      </c>
      <c r="D184" s="1" t="s">
        <v>295</v>
      </c>
      <c r="E184" s="7">
        <v>16.866</v>
      </c>
      <c r="F184" s="7">
        <v>18.695</v>
      </c>
      <c r="G184" s="7">
        <f>IF($E184&lt;H$1,$E184,0)</f>
        <v>0</v>
      </c>
      <c r="H184" s="3">
        <f>IF(G184=0,IF($E184&lt;I$1,$E184,0),0)</f>
        <v>0</v>
      </c>
      <c r="I184" s="3">
        <f>IF(G184=0,IF(H184=0,IF($E184&lt;J$1,$E184,0),0),0)</f>
        <v>16.866</v>
      </c>
      <c r="J184" s="3">
        <f>IF(E184&gt;J$1,E184,0)</f>
        <v>0</v>
      </c>
      <c r="K184" s="8">
        <f>SUM(E184+F184)</f>
        <v>35.561</v>
      </c>
    </row>
    <row r="185" spans="1:11" ht="16.5" customHeight="1">
      <c r="A185" s="2">
        <v>250</v>
      </c>
      <c r="B185" s="23">
        <v>250</v>
      </c>
      <c r="C185" s="31" t="s">
        <v>243</v>
      </c>
      <c r="D185" s="11" t="s">
        <v>99</v>
      </c>
      <c r="E185" s="7">
        <v>16.878</v>
      </c>
      <c r="F185" s="7">
        <v>23.13</v>
      </c>
      <c r="G185" s="7">
        <f>IF($E185&lt;H$1,$E185,0)</f>
        <v>0</v>
      </c>
      <c r="H185" s="3">
        <f>IF(G185=0,IF($E185&lt;I$1,$E185,0),0)</f>
        <v>0</v>
      </c>
      <c r="I185" s="3">
        <f>IF(G185=0,IF(H185=0,IF($E185&lt;J$1,$E185,0),0),0)</f>
        <v>16.878</v>
      </c>
      <c r="J185" s="3">
        <f>IF(E185&gt;J$1,E185,0)</f>
        <v>0</v>
      </c>
      <c r="K185" s="8">
        <f>SUM(E185+F185)</f>
        <v>40.007999999999996</v>
      </c>
    </row>
    <row r="186" spans="1:11" ht="16.5" customHeight="1">
      <c r="A186" s="2">
        <v>319</v>
      </c>
      <c r="B186" s="23">
        <v>319</v>
      </c>
      <c r="C186" s="6" t="s">
        <v>65</v>
      </c>
      <c r="D186" s="1" t="s">
        <v>66</v>
      </c>
      <c r="E186" s="7">
        <v>16.885</v>
      </c>
      <c r="F186" s="7">
        <v>50</v>
      </c>
      <c r="G186" s="7">
        <f>IF($E186&lt;H$1,$E186,0)</f>
        <v>0</v>
      </c>
      <c r="H186" s="3">
        <f>IF(G186=0,IF($E186&lt;I$1,$E186,0),0)</f>
        <v>0</v>
      </c>
      <c r="I186" s="3">
        <f>IF(G186=0,IF(H186=0,IF($E186&lt;J$1,$E186,0),0),0)</f>
        <v>16.885</v>
      </c>
      <c r="J186" s="3">
        <f>IF(E186&gt;J$1,E186,0)</f>
        <v>0</v>
      </c>
      <c r="K186" s="8">
        <f>SUM(E186+F186)</f>
        <v>66.885</v>
      </c>
    </row>
    <row r="187" spans="1:11" ht="16.5" customHeight="1">
      <c r="A187" s="2">
        <v>296</v>
      </c>
      <c r="B187" s="23">
        <v>296</v>
      </c>
      <c r="C187" s="30" t="s">
        <v>284</v>
      </c>
      <c r="D187" s="24" t="s">
        <v>285</v>
      </c>
      <c r="E187" s="7">
        <v>16.893</v>
      </c>
      <c r="F187" s="7">
        <v>50</v>
      </c>
      <c r="G187" s="7">
        <f>IF($E187&lt;H$1,$E187,0)</f>
        <v>0</v>
      </c>
      <c r="H187" s="3">
        <f>IF(G187=0,IF($E187&lt;I$1,$E187,0),0)</f>
        <v>0</v>
      </c>
      <c r="I187" s="3">
        <f>IF(G187=0,IF(H187=0,IF($E187&lt;J$1,$E187,0),0),0)</f>
        <v>16.893</v>
      </c>
      <c r="J187" s="3">
        <f>IF(E187&gt;J$1,E187,0)</f>
        <v>0</v>
      </c>
      <c r="K187" s="8">
        <f>SUM(E187+F187)</f>
        <v>66.893</v>
      </c>
    </row>
    <row r="188" spans="1:11" ht="16.5" customHeight="1">
      <c r="A188" s="2">
        <v>107</v>
      </c>
      <c r="B188" s="23">
        <v>107</v>
      </c>
      <c r="C188" s="6" t="s">
        <v>206</v>
      </c>
      <c r="D188" s="1" t="s">
        <v>207</v>
      </c>
      <c r="E188" s="7">
        <v>16.937</v>
      </c>
      <c r="F188" s="7">
        <v>50</v>
      </c>
      <c r="G188" s="7">
        <f>IF($E188&lt;H$1,$E188,0)</f>
        <v>0</v>
      </c>
      <c r="H188" s="3">
        <f>IF(G188=0,IF($E188&lt;I$1,$E188,0),0)</f>
        <v>0</v>
      </c>
      <c r="I188" s="3">
        <f>IF(G188=0,IF(H188=0,IF($E188&lt;J$1,$E188,0),0),0)</f>
        <v>16.937</v>
      </c>
      <c r="J188" s="3">
        <f>IF(E188&gt;J$1,E188,0)</f>
        <v>0</v>
      </c>
      <c r="K188" s="8">
        <f>SUM(E188+F188)</f>
        <v>66.937</v>
      </c>
    </row>
    <row r="189" spans="1:11" ht="16.5" customHeight="1">
      <c r="A189" s="2">
        <v>122</v>
      </c>
      <c r="B189" s="23">
        <v>122</v>
      </c>
      <c r="C189" s="6" t="s">
        <v>329</v>
      </c>
      <c r="D189" s="1" t="s">
        <v>393</v>
      </c>
      <c r="E189" s="7">
        <v>17</v>
      </c>
      <c r="F189" s="7">
        <v>15.478</v>
      </c>
      <c r="G189" s="7">
        <f>IF($E189&lt;H$1,$E189,0)</f>
        <v>0</v>
      </c>
      <c r="H189" s="3">
        <f>IF(G189=0,IF($E189&lt;I$1,$E189,0),0)</f>
        <v>0</v>
      </c>
      <c r="I189" s="3">
        <f>IF(G189=0,IF(H189=0,IF($E189&lt;J$1,$E189,0),0),0)</f>
        <v>17</v>
      </c>
      <c r="J189" s="3">
        <f>IF(E189&gt;J$1,E189,0)</f>
        <v>0</v>
      </c>
      <c r="K189" s="8">
        <f>SUM(E189+F189)</f>
        <v>32.478</v>
      </c>
    </row>
    <row r="190" spans="1:11" ht="16.5" customHeight="1">
      <c r="A190" s="2">
        <v>316</v>
      </c>
      <c r="B190" s="23">
        <v>316</v>
      </c>
      <c r="C190" s="6" t="s">
        <v>231</v>
      </c>
      <c r="D190" s="1" t="s">
        <v>482</v>
      </c>
      <c r="E190" s="7">
        <v>17.006</v>
      </c>
      <c r="F190" s="7">
        <v>50</v>
      </c>
      <c r="G190" s="7">
        <f>IF($E190&lt;H$1,$E190,0)</f>
        <v>0</v>
      </c>
      <c r="H190" s="3">
        <f>IF(G190=0,IF($E190&lt;I$1,$E190,0),0)</f>
        <v>0</v>
      </c>
      <c r="I190" s="3">
        <f>IF(G190=0,IF(H190=0,IF($E190&lt;J$1,$E190,0),0),0)</f>
        <v>17.006</v>
      </c>
      <c r="J190" s="3">
        <f>IF(E190&gt;J$1,E190,0)</f>
        <v>0</v>
      </c>
      <c r="K190" s="8">
        <f>SUM(E190+F190)</f>
        <v>67.006</v>
      </c>
    </row>
    <row r="191" spans="1:11" ht="16.5" customHeight="1">
      <c r="A191" s="23">
        <v>35</v>
      </c>
      <c r="B191" s="23">
        <v>35</v>
      </c>
      <c r="C191" s="6" t="s">
        <v>245</v>
      </c>
      <c r="D191" s="1" t="s">
        <v>455</v>
      </c>
      <c r="E191" s="7">
        <v>17.039</v>
      </c>
      <c r="F191" s="25">
        <v>15.564</v>
      </c>
      <c r="G191" s="25">
        <f>IF($E191&lt;H$1,$E191,0)</f>
        <v>0</v>
      </c>
      <c r="H191" s="27">
        <f>IF(G191=0,IF($E191&lt;I$1,$E191,0),0)</f>
        <v>0</v>
      </c>
      <c r="I191" s="3">
        <f>IF(G191=0,IF(H191=0,IF($E191&lt;J$1,$E191,0),0),0)</f>
        <v>17.039</v>
      </c>
      <c r="J191" s="3">
        <f>IF(E191&gt;J$1,E191,0)</f>
        <v>0</v>
      </c>
      <c r="K191" s="8">
        <f>SUM(E191+F191)</f>
        <v>32.603</v>
      </c>
    </row>
    <row r="192" spans="1:11" ht="16.5" customHeight="1">
      <c r="A192" s="2">
        <v>104</v>
      </c>
      <c r="B192" s="23">
        <v>104</v>
      </c>
      <c r="C192" s="6" t="s">
        <v>416</v>
      </c>
      <c r="D192" s="1" t="s">
        <v>417</v>
      </c>
      <c r="E192" s="7">
        <v>17.048</v>
      </c>
      <c r="F192" s="7">
        <v>15.625</v>
      </c>
      <c r="G192" s="7">
        <f>IF($E192&lt;H$1,$E192,0)</f>
        <v>0</v>
      </c>
      <c r="H192" s="3">
        <f>IF(G192=0,IF($E192&lt;I$1,$E192,0),0)</f>
        <v>0</v>
      </c>
      <c r="I192" s="3">
        <f>IF(G192=0,IF(H192=0,IF($E192&lt;J$1,$E192,0),0),0)</f>
        <v>17.048</v>
      </c>
      <c r="J192" s="3">
        <f>IF(E192&gt;J$1,E192,0)</f>
        <v>0</v>
      </c>
      <c r="K192" s="8">
        <f>SUM(E192+F192)</f>
        <v>32.673</v>
      </c>
    </row>
    <row r="193" spans="1:11" ht="16.5" customHeight="1">
      <c r="A193" s="2">
        <v>292</v>
      </c>
      <c r="B193" s="23">
        <v>292</v>
      </c>
      <c r="C193" s="31" t="s">
        <v>296</v>
      </c>
      <c r="D193" s="1" t="s">
        <v>297</v>
      </c>
      <c r="E193" s="7">
        <v>17.059</v>
      </c>
      <c r="F193" s="7">
        <v>15.627</v>
      </c>
      <c r="G193" s="7">
        <f>IF($E193&lt;H$1,$E193,0)</f>
        <v>0</v>
      </c>
      <c r="H193" s="3">
        <f>IF(G193=0,IF($E193&lt;I$1,$E193,0),0)</f>
        <v>0</v>
      </c>
      <c r="I193" s="3">
        <f>IF(G193=0,IF(H193=0,IF($E193&lt;J$1,$E193,0),0),0)</f>
        <v>17.059</v>
      </c>
      <c r="J193" s="3">
        <f>IF(E193&gt;J$1,E193,0)</f>
        <v>0</v>
      </c>
      <c r="K193" s="8">
        <f>SUM(E193+F193)</f>
        <v>32.686</v>
      </c>
    </row>
    <row r="194" spans="1:11" ht="16.5" customHeight="1">
      <c r="A194" s="2">
        <v>128</v>
      </c>
      <c r="B194" s="23">
        <v>128</v>
      </c>
      <c r="C194" s="6" t="s">
        <v>155</v>
      </c>
      <c r="D194" s="1" t="s">
        <v>156</v>
      </c>
      <c r="E194" s="7">
        <v>17.062</v>
      </c>
      <c r="F194" s="7">
        <v>15.665</v>
      </c>
      <c r="G194" s="7">
        <f>IF($E194&lt;H$1,$E194,0)</f>
        <v>0</v>
      </c>
      <c r="H194" s="3">
        <f>IF(G194=0,IF($E194&lt;I$1,$E194,0),0)</f>
        <v>0</v>
      </c>
      <c r="I194" s="3">
        <f>IF(G194=0,IF(H194=0,IF($E194&lt;J$1,$E194,0),0),0)</f>
        <v>17.062</v>
      </c>
      <c r="J194" s="3">
        <f>IF(E194&gt;J$1,E194,0)</f>
        <v>0</v>
      </c>
      <c r="K194" s="8">
        <f>SUM(E194+F194)</f>
        <v>32.727000000000004</v>
      </c>
    </row>
    <row r="195" spans="1:11" ht="16.5" customHeight="1">
      <c r="A195" s="2">
        <v>265</v>
      </c>
      <c r="B195" s="23">
        <v>265</v>
      </c>
      <c r="C195" s="6" t="s">
        <v>42</v>
      </c>
      <c r="D195" s="1" t="s">
        <v>43</v>
      </c>
      <c r="E195" s="7">
        <v>17.075</v>
      </c>
      <c r="F195" s="7">
        <v>50</v>
      </c>
      <c r="G195" s="7">
        <f>IF($E195&lt;H$1,$E195,0)</f>
        <v>0</v>
      </c>
      <c r="H195" s="3">
        <f>IF(G195=0,IF($E195&lt;I$1,$E195,0),0)</f>
        <v>0</v>
      </c>
      <c r="I195" s="3">
        <f>IF(G195=0,IF(H195=0,IF($E195&lt;J$1,$E195,0),0),0)</f>
        <v>17.075</v>
      </c>
      <c r="J195" s="3">
        <f>IF(E195&gt;J$1,E195,0)</f>
        <v>0</v>
      </c>
      <c r="K195" s="8">
        <f>SUM(E195+F195)</f>
        <v>67.075</v>
      </c>
    </row>
    <row r="196" spans="1:11" ht="16.5" customHeight="1">
      <c r="A196" s="2">
        <v>124</v>
      </c>
      <c r="B196" s="23">
        <v>124</v>
      </c>
      <c r="C196" s="6" t="s">
        <v>75</v>
      </c>
      <c r="D196" s="1" t="s">
        <v>189</v>
      </c>
      <c r="E196" s="7">
        <v>17.1</v>
      </c>
      <c r="F196" s="7">
        <v>15.71</v>
      </c>
      <c r="G196" s="7">
        <f>IF($E196&lt;H$1,$E196,0)</f>
        <v>0</v>
      </c>
      <c r="H196" s="3">
        <f>IF(G196=0,IF($E196&lt;I$1,$E196,0),0)</f>
        <v>0</v>
      </c>
      <c r="I196" s="3">
        <f>IF(G196=0,IF(H196=0,IF($E196&lt;J$1,$E196,0),0),0)</f>
        <v>17.1</v>
      </c>
      <c r="J196" s="3">
        <f>IF(E196&gt;J$1,E196,0)</f>
        <v>0</v>
      </c>
      <c r="K196" s="8">
        <f>SUM(E196+F196)</f>
        <v>32.81</v>
      </c>
    </row>
    <row r="197" spans="1:11" ht="16.5" customHeight="1">
      <c r="A197" s="2">
        <v>269</v>
      </c>
      <c r="B197" s="23">
        <v>269</v>
      </c>
      <c r="C197" s="6" t="s">
        <v>204</v>
      </c>
      <c r="D197" s="1" t="s">
        <v>205</v>
      </c>
      <c r="E197" s="7">
        <v>17.13</v>
      </c>
      <c r="F197" s="7">
        <v>50</v>
      </c>
      <c r="G197" s="7">
        <f>IF($E197&lt;H$1,$E197,0)</f>
        <v>0</v>
      </c>
      <c r="H197" s="3">
        <f>IF(G197=0,IF($E197&lt;I$1,$E197,0),0)</f>
        <v>0</v>
      </c>
      <c r="I197" s="3">
        <f>IF(G197=0,IF(H197=0,IF($E197&lt;J$1,$E197,0),0),0)</f>
        <v>17.13</v>
      </c>
      <c r="J197" s="3">
        <f>IF(E197&gt;J$1,E197,0)</f>
        <v>0</v>
      </c>
      <c r="K197" s="8">
        <f>SUM(E197+F197)</f>
        <v>67.13</v>
      </c>
    </row>
    <row r="198" spans="1:11" ht="16.5" customHeight="1">
      <c r="A198" s="23">
        <v>164</v>
      </c>
      <c r="B198" s="23">
        <v>164</v>
      </c>
      <c r="C198" s="30" t="s">
        <v>310</v>
      </c>
      <c r="D198" s="24" t="s">
        <v>311</v>
      </c>
      <c r="E198" s="25">
        <v>17.136</v>
      </c>
      <c r="F198" s="25">
        <v>50</v>
      </c>
      <c r="G198" s="25">
        <f>IF($E198&lt;H$1,$E198,0)</f>
        <v>0</v>
      </c>
      <c r="H198" s="27">
        <f>IF(G198=0,IF($E198&lt;I$1,$E198,0),0)</f>
        <v>0</v>
      </c>
      <c r="I198" s="27">
        <f>IF(G198=0,IF(H198=0,IF($E198&lt;J$1,$E198,0),0),0)</f>
        <v>17.136</v>
      </c>
      <c r="J198" s="27">
        <f>IF(E198&gt;J$1,E198,0)</f>
        <v>0</v>
      </c>
      <c r="K198" s="8">
        <f>SUM(E198+F198)</f>
        <v>67.136</v>
      </c>
    </row>
    <row r="199" spans="1:11" ht="16.5" customHeight="1">
      <c r="A199" s="2">
        <v>222</v>
      </c>
      <c r="B199" s="23">
        <v>222</v>
      </c>
      <c r="C199" s="6" t="s">
        <v>276</v>
      </c>
      <c r="D199" s="1" t="s">
        <v>277</v>
      </c>
      <c r="E199" s="7">
        <v>17.155</v>
      </c>
      <c r="F199" s="7">
        <v>15.734</v>
      </c>
      <c r="G199" s="7">
        <f>IF($E199&lt;H$1,$E199,0)</f>
        <v>0</v>
      </c>
      <c r="H199" s="3">
        <f>IF(G199=0,IF($E199&lt;I$1,$E199,0),0)</f>
        <v>0</v>
      </c>
      <c r="I199" s="3">
        <f>IF(G199=0,IF(H199=0,IF($E199&lt;J$1,$E199,0),0),0)</f>
        <v>17.155</v>
      </c>
      <c r="J199" s="3">
        <f>IF(E199&gt;J$1,E199,0)</f>
        <v>0</v>
      </c>
      <c r="K199" s="8">
        <f>SUM(E199+F199)</f>
        <v>32.889</v>
      </c>
    </row>
    <row r="200" spans="1:11" ht="16.5" customHeight="1">
      <c r="A200" s="2">
        <v>317</v>
      </c>
      <c r="B200" s="23">
        <v>317</v>
      </c>
      <c r="C200" s="6" t="s">
        <v>190</v>
      </c>
      <c r="D200" s="1" t="s">
        <v>191</v>
      </c>
      <c r="E200" s="7">
        <v>17.163</v>
      </c>
      <c r="F200" s="7">
        <v>15.774</v>
      </c>
      <c r="G200" s="7">
        <f>IF($E200&lt;H$1,$E200,0)</f>
        <v>0</v>
      </c>
      <c r="H200" s="3">
        <f>IF(G200=0,IF($E200&lt;I$1,$E200,0),0)</f>
        <v>0</v>
      </c>
      <c r="I200" s="3">
        <f>IF(G200=0,IF(H200=0,IF($E200&lt;J$1,$E200,0),0),0)</f>
        <v>17.163</v>
      </c>
      <c r="J200" s="3">
        <f>IF(E200&gt;J$1,E200,0)</f>
        <v>0</v>
      </c>
      <c r="K200" s="8">
        <f>SUM(E200+F200)</f>
        <v>32.937</v>
      </c>
    </row>
    <row r="201" spans="1:11" ht="16.5" customHeight="1">
      <c r="A201" s="2">
        <v>190</v>
      </c>
      <c r="B201" s="23">
        <v>190</v>
      </c>
      <c r="C201" s="6" t="s">
        <v>75</v>
      </c>
      <c r="D201" s="1" t="s">
        <v>76</v>
      </c>
      <c r="E201" s="7">
        <v>17.168</v>
      </c>
      <c r="F201" s="7">
        <v>15.779</v>
      </c>
      <c r="G201" s="7">
        <f>IF($E201&lt;H$1,$E201,0)</f>
        <v>0</v>
      </c>
      <c r="H201" s="3">
        <f>IF(G201=0,IF($E201&lt;I$1,$E201,0),0)</f>
        <v>0</v>
      </c>
      <c r="I201" s="3">
        <f>IF(G201=0,IF(H201=0,IF($E201&lt;J$1,$E201,0),0),0)</f>
        <v>17.168</v>
      </c>
      <c r="J201" s="3">
        <f>IF(E201&gt;J$1,E201,0)</f>
        <v>0</v>
      </c>
      <c r="K201" s="8">
        <f>SUM(E201+F201)</f>
        <v>32.947</v>
      </c>
    </row>
    <row r="202" spans="1:12" ht="16.5" customHeight="1">
      <c r="A202" s="2">
        <v>130</v>
      </c>
      <c r="B202" s="23">
        <v>130</v>
      </c>
      <c r="C202" s="6" t="s">
        <v>310</v>
      </c>
      <c r="D202" s="1" t="s">
        <v>393</v>
      </c>
      <c r="E202" s="7">
        <v>17.263</v>
      </c>
      <c r="F202" s="7">
        <v>15.78</v>
      </c>
      <c r="G202" s="7">
        <f>IF($E202&lt;H$1,$E202,0)</f>
        <v>0</v>
      </c>
      <c r="H202" s="3">
        <f>IF(G202=0,IF($E202&lt;I$1,$E202,0),0)</f>
        <v>0</v>
      </c>
      <c r="I202" s="3">
        <f>IF(G202=0,IF(H202=0,IF($E202&lt;J$1,$E202,0),0),0)</f>
        <v>0</v>
      </c>
      <c r="J202" s="3">
        <f>IF(E202&gt;J$1,E202,0)</f>
        <v>17.263</v>
      </c>
      <c r="K202" s="8">
        <f>SUM(E202+F202)</f>
        <v>33.043</v>
      </c>
      <c r="L202" s="14">
        <v>917</v>
      </c>
    </row>
    <row r="203" spans="1:12" ht="16.5" customHeight="1">
      <c r="A203" s="2">
        <v>174</v>
      </c>
      <c r="B203" s="23">
        <v>174</v>
      </c>
      <c r="C203" s="6" t="s">
        <v>535</v>
      </c>
      <c r="D203" s="1" t="s">
        <v>536</v>
      </c>
      <c r="E203" s="7">
        <v>17.278</v>
      </c>
      <c r="F203" s="7">
        <v>50</v>
      </c>
      <c r="G203" s="7">
        <f>IF($E203&lt;H$1,$E203,0)</f>
        <v>0</v>
      </c>
      <c r="H203" s="3">
        <f>IF(G203=0,IF($E203&lt;I$1,$E203,0),0)</f>
        <v>0</v>
      </c>
      <c r="I203" s="3">
        <f>IF(G203=0,IF(H203=0,IF($E203&lt;J$1,$E203,0),0),0)</f>
        <v>0</v>
      </c>
      <c r="J203" s="3">
        <f>IF(E203&gt;J$1,E203,0)</f>
        <v>17.278</v>
      </c>
      <c r="K203" s="8">
        <f>SUM(E203+F203)</f>
        <v>67.27799999999999</v>
      </c>
      <c r="L203" s="14">
        <v>797</v>
      </c>
    </row>
    <row r="204" spans="1:12" ht="16.5" customHeight="1">
      <c r="A204" s="2">
        <v>284</v>
      </c>
      <c r="B204" s="23">
        <v>284</v>
      </c>
      <c r="C204" s="6" t="s">
        <v>340</v>
      </c>
      <c r="D204" s="1" t="s">
        <v>341</v>
      </c>
      <c r="E204" s="7">
        <v>17.287</v>
      </c>
      <c r="F204" s="7">
        <v>50</v>
      </c>
      <c r="G204" s="7">
        <f>IF($E204&lt;H$1,$E204,0)</f>
        <v>0</v>
      </c>
      <c r="H204" s="3">
        <f>IF(G204=0,IF($E204&lt;I$1,$E204,0),0)</f>
        <v>0</v>
      </c>
      <c r="I204" s="3">
        <f>IF(G204=0,IF(H204=0,IF($E204&lt;J$1,$E204,0),0),0)</f>
        <v>0</v>
      </c>
      <c r="J204" s="3">
        <f>IF(E204&gt;J$1,E204,0)</f>
        <v>17.287</v>
      </c>
      <c r="K204" s="8">
        <f>SUM(E204+F204)</f>
        <v>67.287</v>
      </c>
      <c r="L204" s="14">
        <v>678</v>
      </c>
    </row>
    <row r="205" spans="1:12" ht="16.5" customHeight="1">
      <c r="A205" s="2">
        <v>267</v>
      </c>
      <c r="B205" s="23">
        <v>267</v>
      </c>
      <c r="C205" s="6" t="s">
        <v>184</v>
      </c>
      <c r="D205" s="1" t="s">
        <v>491</v>
      </c>
      <c r="E205" s="7">
        <v>17.303</v>
      </c>
      <c r="F205" s="7">
        <v>50</v>
      </c>
      <c r="G205" s="7">
        <f>IF($E205&lt;H$1,$E205,0)</f>
        <v>0</v>
      </c>
      <c r="H205" s="3">
        <f>IF(G205=0,IF($E205&lt;I$1,$E205,0),0)</f>
        <v>0</v>
      </c>
      <c r="I205" s="3">
        <f>IF(G205=0,IF(H205=0,IF($E205&lt;J$1,$E205,0),0),0)</f>
        <v>0</v>
      </c>
      <c r="J205" s="3">
        <f>IF(E205&gt;J$1,E205,0)</f>
        <v>17.303</v>
      </c>
      <c r="K205" s="8">
        <f>SUM(E205+F205)</f>
        <v>67.303</v>
      </c>
      <c r="L205" s="14">
        <v>558</v>
      </c>
    </row>
    <row r="206" spans="1:12" ht="16.5" customHeight="1">
      <c r="A206" s="2">
        <v>285</v>
      </c>
      <c r="B206" s="23">
        <v>285</v>
      </c>
      <c r="C206" s="6" t="s">
        <v>379</v>
      </c>
      <c r="D206" s="1" t="s">
        <v>380</v>
      </c>
      <c r="E206" s="7">
        <v>17.306</v>
      </c>
      <c r="F206" s="7">
        <v>50</v>
      </c>
      <c r="G206" s="7">
        <f>IF($E206&lt;H$1,$E206,0)</f>
        <v>0</v>
      </c>
      <c r="H206" s="3">
        <f>IF(G206=0,IF($E206&lt;I$1,$E206,0),0)</f>
        <v>0</v>
      </c>
      <c r="I206" s="3">
        <f>IF(G206=0,IF(H206=0,IF($E206&lt;J$1,$E206,0),0),0)</f>
        <v>0</v>
      </c>
      <c r="J206" s="3">
        <f>IF(E206&gt;J$1,E206,0)</f>
        <v>17.306</v>
      </c>
      <c r="K206" s="8">
        <f>SUM(E206+F206)</f>
        <v>67.306</v>
      </c>
      <c r="L206" s="14">
        <v>439</v>
      </c>
    </row>
    <row r="207" spans="1:12" ht="16.5" customHeight="1">
      <c r="A207" s="2">
        <v>13</v>
      </c>
      <c r="B207" s="23">
        <v>13</v>
      </c>
      <c r="C207" s="6" t="s">
        <v>110</v>
      </c>
      <c r="D207" s="12" t="s">
        <v>111</v>
      </c>
      <c r="E207" s="7">
        <v>17.326</v>
      </c>
      <c r="F207" s="7">
        <v>50</v>
      </c>
      <c r="G207" s="7">
        <f>IF($E207&lt;H$1,$E207,0)</f>
        <v>0</v>
      </c>
      <c r="H207" s="3">
        <f>IF(G207=0,IF($E207&lt;I$1,$E207,0),0)</f>
        <v>0</v>
      </c>
      <c r="I207" s="3">
        <f>IF(G207=0,IF(H207=0,IF($E207&lt;J$1,$E207,0),0),0)</f>
        <v>0</v>
      </c>
      <c r="J207" s="3">
        <f>IF(E207&gt;J$1,E207,0)</f>
        <v>17.326</v>
      </c>
      <c r="K207" s="8">
        <f>SUM(E207+F207)</f>
        <v>67.326</v>
      </c>
      <c r="L207" s="14">
        <v>319</v>
      </c>
    </row>
    <row r="208" spans="1:12" ht="16.5" customHeight="1">
      <c r="A208" s="2">
        <v>59</v>
      </c>
      <c r="B208" s="23">
        <v>59</v>
      </c>
      <c r="C208" s="6" t="s">
        <v>358</v>
      </c>
      <c r="D208" s="6" t="s">
        <v>359</v>
      </c>
      <c r="E208" s="7">
        <v>17.342</v>
      </c>
      <c r="F208" s="7">
        <v>50</v>
      </c>
      <c r="G208" s="7">
        <f>IF($E208&lt;H$1,$E208,0)</f>
        <v>0</v>
      </c>
      <c r="H208" s="3">
        <f>IF(G208=0,IF($E208&lt;I$1,$E208,0),0)</f>
        <v>0</v>
      </c>
      <c r="I208" s="3">
        <f>IF(G208=0,IF(H208=0,IF($E208&lt;J$1,$E208,0),0),0)</f>
        <v>0</v>
      </c>
      <c r="J208" s="3">
        <f>IF(E208&gt;J$1,E208,0)</f>
        <v>17.342</v>
      </c>
      <c r="K208" s="8">
        <f>SUM(E208+F208)</f>
        <v>67.342</v>
      </c>
      <c r="L208" s="14">
        <v>199</v>
      </c>
    </row>
    <row r="209" spans="1:12" ht="16.5" customHeight="1">
      <c r="A209" s="2">
        <v>92</v>
      </c>
      <c r="B209" s="23">
        <v>92</v>
      </c>
      <c r="C209" s="6" t="s">
        <v>26</v>
      </c>
      <c r="D209" s="1" t="s">
        <v>144</v>
      </c>
      <c r="E209" s="7">
        <v>17.345</v>
      </c>
      <c r="F209" s="7">
        <v>50</v>
      </c>
      <c r="G209" s="7">
        <f>IF($E209&lt;H$1,$E209,0)</f>
        <v>0</v>
      </c>
      <c r="H209" s="3">
        <f>IF(G209=0,IF($E209&lt;I$1,$E209,0),0)</f>
        <v>0</v>
      </c>
      <c r="I209" s="3">
        <f>IF(G209=0,IF(H209=0,IF($E209&lt;J$1,$E209,0),0),0)</f>
        <v>0</v>
      </c>
      <c r="J209" s="3">
        <f>IF(E209&gt;J$1,E209,0)</f>
        <v>17.345</v>
      </c>
      <c r="K209" s="8">
        <f>SUM(E209+F209)</f>
        <v>67.345</v>
      </c>
      <c r="L209" s="14">
        <v>79</v>
      </c>
    </row>
    <row r="210" spans="1:11" ht="16.5" customHeight="1">
      <c r="A210" s="2">
        <v>238</v>
      </c>
      <c r="B210" s="23">
        <v>238</v>
      </c>
      <c r="C210" s="6" t="s">
        <v>333</v>
      </c>
      <c r="D210" s="1" t="s">
        <v>334</v>
      </c>
      <c r="E210" s="7">
        <v>17.368</v>
      </c>
      <c r="F210" s="7">
        <v>15.949</v>
      </c>
      <c r="G210" s="7">
        <f>IF($E210&lt;H$1,$E210,0)</f>
        <v>0</v>
      </c>
      <c r="H210" s="3">
        <f>IF(G210=0,IF($E210&lt;I$1,$E210,0),0)</f>
        <v>0</v>
      </c>
      <c r="I210" s="3">
        <f>IF(G210=0,IF(H210=0,IF($E210&lt;J$1,$E210,0),0),0)</f>
        <v>0</v>
      </c>
      <c r="J210" s="3">
        <f>IF(E210&gt;J$1,E210,0)</f>
        <v>17.368</v>
      </c>
      <c r="K210" s="8">
        <f>SUM(E210+F210)</f>
        <v>33.317</v>
      </c>
    </row>
    <row r="211" spans="1:11" ht="16.5" customHeight="1">
      <c r="A211" s="2">
        <v>26</v>
      </c>
      <c r="B211" s="23">
        <v>26</v>
      </c>
      <c r="C211" s="6" t="s">
        <v>403</v>
      </c>
      <c r="D211" s="1" t="s">
        <v>404</v>
      </c>
      <c r="E211" s="7">
        <v>17.382</v>
      </c>
      <c r="F211" s="7">
        <v>50</v>
      </c>
      <c r="G211" s="7">
        <f>IF($E211&lt;H$1,$E211,0)</f>
        <v>0</v>
      </c>
      <c r="H211" s="3">
        <f>IF(G211=0,IF($E211&lt;I$1,$E211,0),0)</f>
        <v>0</v>
      </c>
      <c r="I211" s="3">
        <f>IF(G211=0,IF(H211=0,IF($E211&lt;J$1,$E211,0),0),0)</f>
        <v>0</v>
      </c>
      <c r="J211" s="3">
        <f>IF(E211&gt;J$1,E211,0)</f>
        <v>17.382</v>
      </c>
      <c r="K211" s="8">
        <f>SUM(E211+F211)</f>
        <v>67.382</v>
      </c>
    </row>
    <row r="212" spans="1:11" ht="16.5" customHeight="1">
      <c r="A212" s="2">
        <v>236</v>
      </c>
      <c r="B212" s="23">
        <v>236</v>
      </c>
      <c r="C212" s="6" t="s">
        <v>209</v>
      </c>
      <c r="D212" s="1" t="s">
        <v>210</v>
      </c>
      <c r="E212" s="7">
        <v>17.494</v>
      </c>
      <c r="F212" s="7">
        <v>50</v>
      </c>
      <c r="G212" s="7">
        <f>IF($E212&lt;H$1,$E212,0)</f>
        <v>0</v>
      </c>
      <c r="H212" s="3">
        <f>IF(G212=0,IF($E212&lt;I$1,$E212,0),0)</f>
        <v>0</v>
      </c>
      <c r="I212" s="3">
        <f>IF(G212=0,IF(H212=0,IF($E212&lt;J$1,$E212,0),0),0)</f>
        <v>0</v>
      </c>
      <c r="J212" s="3">
        <f>IF(E212&gt;J$1,E212,0)</f>
        <v>17.494</v>
      </c>
      <c r="K212" s="8">
        <f>SUM(E212+F212)</f>
        <v>67.494</v>
      </c>
    </row>
    <row r="213" spans="1:11" ht="16.5" customHeight="1">
      <c r="A213" s="2">
        <v>41</v>
      </c>
      <c r="B213" s="23">
        <v>41</v>
      </c>
      <c r="C213" s="6" t="s">
        <v>245</v>
      </c>
      <c r="D213" s="1" t="s">
        <v>246</v>
      </c>
      <c r="E213" s="7">
        <v>17.538</v>
      </c>
      <c r="F213" s="7">
        <v>50</v>
      </c>
      <c r="G213" s="7">
        <f>IF($E213&lt;H$1,$E213,0)</f>
        <v>0</v>
      </c>
      <c r="H213" s="3">
        <f>IF(G213=0,IF($E213&lt;I$1,$E213,0),0)</f>
        <v>0</v>
      </c>
      <c r="I213" s="3">
        <f>IF(G213=0,IF(H213=0,IF($E213&lt;J$1,$E213,0),0),0)</f>
        <v>0</v>
      </c>
      <c r="J213" s="3">
        <f>IF(E213&gt;J$1,E213,0)</f>
        <v>17.538</v>
      </c>
      <c r="K213" s="8">
        <f>SUM(E213+F213)</f>
        <v>67.538</v>
      </c>
    </row>
    <row r="214" spans="1:11" ht="16.5" customHeight="1">
      <c r="A214" s="2">
        <v>237</v>
      </c>
      <c r="B214" s="23">
        <v>237</v>
      </c>
      <c r="C214" s="6" t="s">
        <v>282</v>
      </c>
      <c r="D214" s="1" t="s">
        <v>283</v>
      </c>
      <c r="E214" s="7">
        <v>17.588</v>
      </c>
      <c r="F214" s="7">
        <v>16.07</v>
      </c>
      <c r="G214" s="7">
        <f>IF($E214&lt;H$1,$E214,0)</f>
        <v>0</v>
      </c>
      <c r="H214" s="3">
        <f>IF(G214=0,IF($E214&lt;I$1,$E214,0),0)</f>
        <v>0</v>
      </c>
      <c r="I214" s="3">
        <f>IF(G214=0,IF(H214=0,IF($E214&lt;J$1,$E214,0),0),0)</f>
        <v>0</v>
      </c>
      <c r="J214" s="3">
        <f>IF(E214&gt;J$1,E214,0)</f>
        <v>17.588</v>
      </c>
      <c r="K214" s="8">
        <f>SUM(E214+F214)</f>
        <v>33.658</v>
      </c>
    </row>
    <row r="215" spans="1:11" ht="16.5" customHeight="1">
      <c r="A215" s="2">
        <v>253</v>
      </c>
      <c r="B215" s="23">
        <v>253</v>
      </c>
      <c r="C215" s="6" t="s">
        <v>173</v>
      </c>
      <c r="D215" s="1" t="s">
        <v>174</v>
      </c>
      <c r="E215" s="7">
        <v>17.605</v>
      </c>
      <c r="F215" s="7">
        <v>50</v>
      </c>
      <c r="G215" s="7">
        <f>IF($E215&lt;H$1,$E215,0)</f>
        <v>0</v>
      </c>
      <c r="H215" s="3">
        <f>IF(G215=0,IF($E215&lt;I$1,$E215,0),0)</f>
        <v>0</v>
      </c>
      <c r="I215" s="3">
        <f>IF(G215=0,IF(H215=0,IF($E215&lt;J$1,$E215,0),0),0)</f>
        <v>0</v>
      </c>
      <c r="J215" s="3">
        <f>IF(E215&gt;J$1,E215,0)</f>
        <v>17.605</v>
      </c>
      <c r="K215" s="8">
        <f>SUM(E215+F215)</f>
        <v>67.605</v>
      </c>
    </row>
    <row r="216" spans="1:11" ht="16.5" customHeight="1">
      <c r="A216" s="2">
        <v>141</v>
      </c>
      <c r="B216" s="23">
        <v>141</v>
      </c>
      <c r="C216" s="6" t="s">
        <v>170</v>
      </c>
      <c r="D216" s="1" t="s">
        <v>171</v>
      </c>
      <c r="E216" s="7">
        <v>17.653</v>
      </c>
      <c r="F216" s="7">
        <v>50</v>
      </c>
      <c r="G216" s="7">
        <f>IF($E216&lt;H$1,$E216,0)</f>
        <v>0</v>
      </c>
      <c r="H216" s="3">
        <f>IF(G216=0,IF($E216&lt;I$1,$E216,0),0)</f>
        <v>0</v>
      </c>
      <c r="I216" s="3">
        <f>IF(G216=0,IF(H216=0,IF($E216&lt;J$1,$E216,0),0),0)</f>
        <v>0</v>
      </c>
      <c r="J216" s="3">
        <f>IF(E216&gt;J$1,E216,0)</f>
        <v>17.653</v>
      </c>
      <c r="K216" s="8">
        <f>SUM(E216+F216)</f>
        <v>67.65299999999999</v>
      </c>
    </row>
    <row r="217" spans="1:11" ht="16.5" customHeight="1">
      <c r="A217" s="2">
        <v>108</v>
      </c>
      <c r="B217" s="23">
        <v>108</v>
      </c>
      <c r="C217" s="6" t="s">
        <v>349</v>
      </c>
      <c r="D217" s="1" t="s">
        <v>350</v>
      </c>
      <c r="E217" s="7">
        <v>17.702</v>
      </c>
      <c r="F217" s="7">
        <v>50</v>
      </c>
      <c r="G217" s="7">
        <f>IF($E217&lt;H$1,$E217,0)</f>
        <v>0</v>
      </c>
      <c r="H217" s="3">
        <f>IF(G217=0,IF($E217&lt;I$1,$E217,0),0)</f>
        <v>0</v>
      </c>
      <c r="I217" s="3">
        <f>IF(G217=0,IF(H217=0,IF($E217&lt;J$1,$E217,0),0),0)</f>
        <v>0</v>
      </c>
      <c r="J217" s="3">
        <f>IF(E217&gt;J$1,E217,0)</f>
        <v>17.702</v>
      </c>
      <c r="K217" s="8">
        <f>SUM(E217+F217)</f>
        <v>67.702</v>
      </c>
    </row>
    <row r="218" spans="1:11" ht="16.5" customHeight="1">
      <c r="A218" s="2">
        <v>42</v>
      </c>
      <c r="B218" s="23">
        <v>42</v>
      </c>
      <c r="C218" s="6" t="s">
        <v>276</v>
      </c>
      <c r="D218" s="1" t="s">
        <v>364</v>
      </c>
      <c r="E218" s="7">
        <v>17.737</v>
      </c>
      <c r="F218" s="7">
        <v>50</v>
      </c>
      <c r="G218" s="7">
        <f>IF($E218&lt;H$1,$E218,0)</f>
        <v>0</v>
      </c>
      <c r="H218" s="3">
        <f>IF(G218=0,IF($E218&lt;I$1,$E218,0),0)</f>
        <v>0</v>
      </c>
      <c r="I218" s="3">
        <f>IF(G218=0,IF(H218=0,IF($E218&lt;J$1,$E218,0),0),0)</f>
        <v>0</v>
      </c>
      <c r="J218" s="3">
        <f>IF(E218&gt;J$1,E218,0)</f>
        <v>17.737</v>
      </c>
      <c r="K218" s="8">
        <f>SUM(E218+F218)</f>
        <v>67.737</v>
      </c>
    </row>
    <row r="219" spans="1:11" ht="16.5" customHeight="1">
      <c r="A219" s="23">
        <v>117</v>
      </c>
      <c r="B219" s="23">
        <v>117</v>
      </c>
      <c r="C219" s="6" t="s">
        <v>368</v>
      </c>
      <c r="D219" s="1" t="s">
        <v>369</v>
      </c>
      <c r="E219" s="7">
        <v>17.76</v>
      </c>
      <c r="F219" s="25">
        <v>16.121</v>
      </c>
      <c r="G219" s="25">
        <f>IF($E219&lt;H$1,$E219,0)</f>
        <v>0</v>
      </c>
      <c r="H219" s="27">
        <f>IF(G219=0,IF($E219&lt;I$1,$E219,0),0)</f>
        <v>0</v>
      </c>
      <c r="I219" s="27">
        <f>IF(G219=0,IF(H219=0,IF($E219&lt;J$1,$E219,0),0),0)</f>
        <v>0</v>
      </c>
      <c r="J219" s="27">
        <f>IF(E219&gt;J$1,E219,0)</f>
        <v>17.76</v>
      </c>
      <c r="K219" s="8">
        <f>SUM(E219+F219)</f>
        <v>33.881</v>
      </c>
    </row>
    <row r="220" spans="1:11" ht="16.5" customHeight="1">
      <c r="A220" s="2">
        <v>28</v>
      </c>
      <c r="B220" s="23">
        <v>28</v>
      </c>
      <c r="C220" s="6" t="s">
        <v>443</v>
      </c>
      <c r="D220" s="1" t="s">
        <v>444</v>
      </c>
      <c r="E220" s="7">
        <v>17.782</v>
      </c>
      <c r="F220" s="7">
        <v>50</v>
      </c>
      <c r="G220" s="7">
        <f>IF($E220&lt;H$1,$E220,0)</f>
        <v>0</v>
      </c>
      <c r="H220" s="3">
        <f>IF(G220=0,IF($E220&lt;I$1,$E220,0),0)</f>
        <v>0</v>
      </c>
      <c r="I220" s="3">
        <f>IF(G220=0,IF(H220=0,IF($E220&lt;J$1,$E220,0),0),0)</f>
        <v>0</v>
      </c>
      <c r="J220" s="3">
        <f>IF(E220&gt;J$1,E220,0)</f>
        <v>17.782</v>
      </c>
      <c r="K220" s="8">
        <f>SUM(E220+F220)</f>
        <v>67.782</v>
      </c>
    </row>
    <row r="221" spans="1:11" ht="16.5" customHeight="1">
      <c r="A221" s="2">
        <v>62</v>
      </c>
      <c r="B221" s="23">
        <v>62</v>
      </c>
      <c r="C221" s="6" t="s">
        <v>342</v>
      </c>
      <c r="D221" s="1" t="s">
        <v>343</v>
      </c>
      <c r="E221" s="7">
        <v>17.805</v>
      </c>
      <c r="F221" s="7">
        <v>50</v>
      </c>
      <c r="G221" s="7">
        <f>IF($E221&lt;H$1,$E221,0)</f>
        <v>0</v>
      </c>
      <c r="H221" s="3">
        <f>IF(G221=0,IF($E221&lt;I$1,$E221,0),0)</f>
        <v>0</v>
      </c>
      <c r="I221" s="3">
        <f>IF(G221=0,IF(H221=0,IF($E221&lt;J$1,$E221,0),0),0)</f>
        <v>0</v>
      </c>
      <c r="J221" s="3">
        <f>IF(E221&gt;J$1,E221,0)</f>
        <v>17.805</v>
      </c>
      <c r="K221" s="8">
        <f>SUM(E221+F221)</f>
        <v>67.805</v>
      </c>
    </row>
    <row r="222" spans="1:11" ht="16.5" customHeight="1">
      <c r="A222" s="2">
        <v>230</v>
      </c>
      <c r="B222" s="23">
        <v>230</v>
      </c>
      <c r="C222" s="31" t="s">
        <v>308</v>
      </c>
      <c r="D222" s="1" t="s">
        <v>398</v>
      </c>
      <c r="E222" s="7">
        <v>17.817</v>
      </c>
      <c r="F222" s="7">
        <v>16.143</v>
      </c>
      <c r="G222" s="7">
        <f>IF($E222&lt;H$1,$E222,0)</f>
        <v>0</v>
      </c>
      <c r="H222" s="3">
        <f>IF(G222=0,IF($E222&lt;I$1,$E222,0),0)</f>
        <v>0</v>
      </c>
      <c r="I222" s="3">
        <f>IF(G222=0,IF(H222=0,IF($E222&lt;J$1,$E222,0),0),0)</f>
        <v>0</v>
      </c>
      <c r="J222" s="3">
        <f>IF(E222&gt;J$1,E222,0)</f>
        <v>17.817</v>
      </c>
      <c r="K222" s="8">
        <f>SUM(E222+F222)</f>
        <v>33.96</v>
      </c>
    </row>
    <row r="223" spans="1:11" ht="16.5" customHeight="1">
      <c r="A223" s="2">
        <v>320</v>
      </c>
      <c r="B223" s="23">
        <v>320</v>
      </c>
      <c r="C223" s="6" t="s">
        <v>280</v>
      </c>
      <c r="D223" s="1" t="s">
        <v>281</v>
      </c>
      <c r="E223" s="7">
        <v>17.828</v>
      </c>
      <c r="F223" s="7">
        <v>50</v>
      </c>
      <c r="G223" s="7">
        <f>IF($E223&lt;H$1,$E223,0)</f>
        <v>0</v>
      </c>
      <c r="H223" s="3">
        <f>IF(G223=0,IF($E223&lt;I$1,$E223,0),0)</f>
        <v>0</v>
      </c>
      <c r="I223" s="3">
        <f>IF(G223=0,IF(H223=0,IF($E223&lt;J$1,$E223,0),0),0)</f>
        <v>0</v>
      </c>
      <c r="J223" s="3">
        <f>IF(E223&gt;J$1,E223,0)</f>
        <v>17.828</v>
      </c>
      <c r="K223" s="8">
        <f>SUM(E223+F223)</f>
        <v>67.828</v>
      </c>
    </row>
    <row r="224" spans="1:11" ht="16.5" customHeight="1">
      <c r="A224" s="23">
        <v>160</v>
      </c>
      <c r="B224" s="23">
        <v>160</v>
      </c>
      <c r="C224" s="6" t="s">
        <v>122</v>
      </c>
      <c r="D224" s="12" t="s">
        <v>123</v>
      </c>
      <c r="E224" s="7">
        <v>17.842</v>
      </c>
      <c r="F224" s="25">
        <v>50</v>
      </c>
      <c r="G224" s="25">
        <f>IF($E224&lt;H$1,$E224,0)</f>
        <v>0</v>
      </c>
      <c r="H224" s="27">
        <f>IF(G224=0,IF($E224&lt;I$1,$E224,0),0)</f>
        <v>0</v>
      </c>
      <c r="I224" s="27">
        <f>IF(G224=0,IF(H224=0,IF($E224&lt;J$1,$E224,0),0),0)</f>
        <v>0</v>
      </c>
      <c r="J224" s="27">
        <f>IF(E224&gt;J$1,E224,0)</f>
        <v>17.842</v>
      </c>
      <c r="K224" s="8">
        <f>SUM(E224+F224)</f>
        <v>67.842</v>
      </c>
    </row>
    <row r="225" spans="1:11" ht="16.5" customHeight="1">
      <c r="A225" s="2">
        <v>134</v>
      </c>
      <c r="B225" s="23">
        <v>134</v>
      </c>
      <c r="C225" s="6" t="s">
        <v>135</v>
      </c>
      <c r="D225" s="6" t="s">
        <v>136</v>
      </c>
      <c r="E225" s="7">
        <v>17.879</v>
      </c>
      <c r="F225" s="7">
        <v>16.17</v>
      </c>
      <c r="G225" s="7">
        <f>IF($E225&lt;H$1,$E225,0)</f>
        <v>0</v>
      </c>
      <c r="H225" s="3">
        <f>IF(G225=0,IF($E225&lt;I$1,$E225,0),0)</f>
        <v>0</v>
      </c>
      <c r="I225" s="3">
        <f>IF(G225=0,IF(H225=0,IF($E225&lt;J$1,$E225,0),0),0)</f>
        <v>0</v>
      </c>
      <c r="J225" s="3">
        <f>IF(E225&gt;J$1,E225,0)</f>
        <v>17.879</v>
      </c>
      <c r="K225" s="8">
        <f>SUM(E225+F225)</f>
        <v>34.04900000000001</v>
      </c>
    </row>
    <row r="226" spans="1:11" ht="16.5" customHeight="1">
      <c r="A226" s="2">
        <v>157</v>
      </c>
      <c r="B226" s="23">
        <v>157</v>
      </c>
      <c r="C226" s="6" t="s">
        <v>177</v>
      </c>
      <c r="D226" s="1" t="s">
        <v>178</v>
      </c>
      <c r="E226" s="7">
        <v>17.923</v>
      </c>
      <c r="F226" s="7">
        <v>16.17</v>
      </c>
      <c r="G226" s="7">
        <f>IF($E226&lt;H$1,$E226,0)</f>
        <v>0</v>
      </c>
      <c r="H226" s="3">
        <f>IF(G226=0,IF($E226&lt;I$1,$E226,0),0)</f>
        <v>0</v>
      </c>
      <c r="I226" s="3">
        <f>IF(G226=0,IF(H226=0,IF($E226&lt;J$1,$E226,0),0),0)</f>
        <v>0</v>
      </c>
      <c r="J226" s="3">
        <f>IF(E226&gt;J$1,E226,0)</f>
        <v>17.923</v>
      </c>
      <c r="K226" s="8">
        <f>SUM(E226+F226)</f>
        <v>34.093</v>
      </c>
    </row>
    <row r="227" spans="1:11" ht="16.5" customHeight="1">
      <c r="A227" s="23">
        <v>167</v>
      </c>
      <c r="B227" s="23">
        <v>167</v>
      </c>
      <c r="C227" s="6" t="s">
        <v>221</v>
      </c>
      <c r="D227" s="1" t="s">
        <v>222</v>
      </c>
      <c r="E227" s="7">
        <v>18.252</v>
      </c>
      <c r="F227" s="25">
        <v>50</v>
      </c>
      <c r="G227" s="25">
        <f>IF($E227&lt;H$1,$E227,0)</f>
        <v>0</v>
      </c>
      <c r="H227" s="27">
        <f>IF(G227=0,IF($E227&lt;I$1,$E227,0),0)</f>
        <v>0</v>
      </c>
      <c r="I227" s="27">
        <f>IF(G227=0,IF(H227=0,IF($E227&lt;J$1,$E227,0),0),0)</f>
        <v>0</v>
      </c>
      <c r="J227" s="27">
        <f>IF(E227&gt;J$1,E227,0)</f>
        <v>18.252</v>
      </c>
      <c r="K227" s="8">
        <f>SUM(E227+F227)</f>
        <v>68.252</v>
      </c>
    </row>
    <row r="228" spans="1:11" ht="16.5" customHeight="1">
      <c r="A228" s="2">
        <v>96</v>
      </c>
      <c r="B228" s="23">
        <v>96</v>
      </c>
      <c r="C228" s="6" t="s">
        <v>160</v>
      </c>
      <c r="D228" s="1" t="s">
        <v>472</v>
      </c>
      <c r="E228" s="7">
        <v>18.292</v>
      </c>
      <c r="F228" s="7">
        <v>50</v>
      </c>
      <c r="G228" s="7">
        <f>IF($E228&lt;H$1,$E228,0)</f>
        <v>0</v>
      </c>
      <c r="H228" s="3">
        <f>IF(G228=0,IF($E228&lt;I$1,$E228,0),0)</f>
        <v>0</v>
      </c>
      <c r="I228" s="3">
        <f>IF(G228=0,IF(H228=0,IF($E228&lt;J$1,$E228,0),0),0)</f>
        <v>0</v>
      </c>
      <c r="J228" s="3">
        <f>IF(E228&gt;J$1,E228,0)</f>
        <v>18.292</v>
      </c>
      <c r="K228" s="8">
        <f>SUM(E228+F228)</f>
        <v>68.292</v>
      </c>
    </row>
    <row r="229" spans="1:11" ht="16.5" customHeight="1">
      <c r="A229" s="2">
        <v>209</v>
      </c>
      <c r="B229" s="23">
        <v>209</v>
      </c>
      <c r="C229" s="6" t="s">
        <v>40</v>
      </c>
      <c r="D229" s="1" t="s">
        <v>149</v>
      </c>
      <c r="E229" s="7">
        <v>18.359</v>
      </c>
      <c r="F229" s="7">
        <v>16.184</v>
      </c>
      <c r="G229" s="7">
        <f>IF($E229&lt;H$1,$E229,0)</f>
        <v>0</v>
      </c>
      <c r="H229" s="3">
        <f>IF(G229=0,IF($E229&lt;I$1,$E229,0),0)</f>
        <v>0</v>
      </c>
      <c r="I229" s="3">
        <f>IF(G229=0,IF(H229=0,IF($E229&lt;J$1,$E229,0),0),0)</f>
        <v>0</v>
      </c>
      <c r="J229" s="3">
        <f>IF(E229&gt;J$1,E229,0)</f>
        <v>18.359</v>
      </c>
      <c r="K229" s="8">
        <f>SUM(E229+F229)</f>
        <v>34.543000000000006</v>
      </c>
    </row>
    <row r="230" spans="1:11" ht="16.5" customHeight="1">
      <c r="A230" s="2">
        <v>195</v>
      </c>
      <c r="B230" s="23">
        <v>195</v>
      </c>
      <c r="C230" s="6" t="s">
        <v>229</v>
      </c>
      <c r="D230" s="1" t="s">
        <v>337</v>
      </c>
      <c r="E230" s="7">
        <v>18.531</v>
      </c>
      <c r="F230" s="7">
        <v>16.192</v>
      </c>
      <c r="G230" s="7">
        <f>IF($E230&lt;H$1,$E230,0)</f>
        <v>0</v>
      </c>
      <c r="H230" s="3">
        <f>IF(G230=0,IF($E230&lt;I$1,$E230,0),0)</f>
        <v>0</v>
      </c>
      <c r="I230" s="3">
        <f>IF(G230=0,IF(H230=0,IF($E230&lt;J$1,$E230,0),0),0)</f>
        <v>0</v>
      </c>
      <c r="J230" s="3">
        <f>IF(E230&gt;J$1,E230,0)</f>
        <v>18.531</v>
      </c>
      <c r="K230" s="8">
        <f>SUM(E230+F230)</f>
        <v>34.723</v>
      </c>
    </row>
    <row r="231" spans="1:11" ht="16.5" customHeight="1">
      <c r="A231" s="2">
        <v>307</v>
      </c>
      <c r="B231" s="23">
        <v>307</v>
      </c>
      <c r="C231" s="6" t="s">
        <v>120</v>
      </c>
      <c r="D231" s="1" t="s">
        <v>121</v>
      </c>
      <c r="E231" s="7">
        <v>18.689</v>
      </c>
      <c r="F231" s="7">
        <v>50</v>
      </c>
      <c r="G231" s="7">
        <f>IF($E231&lt;H$1,$E231,0)</f>
        <v>0</v>
      </c>
      <c r="H231" s="3">
        <f>IF(G231=0,IF($E231&lt;I$1,$E231,0),0)</f>
        <v>0</v>
      </c>
      <c r="I231" s="3">
        <f>IF(G231=0,IF(H231=0,IF($E231&lt;J$1,$E231,0),0),0)</f>
        <v>0</v>
      </c>
      <c r="J231" s="3">
        <f>IF(E231&gt;J$1,E231,0)</f>
        <v>18.689</v>
      </c>
      <c r="K231" s="8">
        <f>SUM(E231+F231)</f>
        <v>68.689</v>
      </c>
    </row>
    <row r="232" spans="1:11" ht="16.5" customHeight="1">
      <c r="A232" s="2">
        <v>229</v>
      </c>
      <c r="B232" s="23">
        <v>229</v>
      </c>
      <c r="C232" s="6" t="s">
        <v>539</v>
      </c>
      <c r="D232" s="1" t="s">
        <v>540</v>
      </c>
      <c r="E232" s="7">
        <v>18.983</v>
      </c>
      <c r="F232" s="7">
        <v>16.225</v>
      </c>
      <c r="G232" s="7">
        <f>IF($E232&lt;H$1,$E232,0)</f>
        <v>0</v>
      </c>
      <c r="H232" s="3">
        <f>IF(G232=0,IF($E232&lt;I$1,$E232,0),0)</f>
        <v>0</v>
      </c>
      <c r="I232" s="3">
        <f>IF(G232=0,IF(H232=0,IF($E232&lt;J$1,$E232,0),0),0)</f>
        <v>0</v>
      </c>
      <c r="J232" s="3">
        <f>IF(E232&gt;J$1,E232,0)</f>
        <v>18.983</v>
      </c>
      <c r="K232" s="8">
        <f>SUM(E232+F232)</f>
        <v>35.208</v>
      </c>
    </row>
    <row r="233" spans="1:11" ht="16.5" customHeight="1">
      <c r="A233" s="2">
        <v>258</v>
      </c>
      <c r="B233" s="23">
        <v>258</v>
      </c>
      <c r="C233" s="6" t="s">
        <v>147</v>
      </c>
      <c r="D233" s="1" t="s">
        <v>148</v>
      </c>
      <c r="E233" s="7">
        <v>18.999</v>
      </c>
      <c r="F233" s="7">
        <v>50</v>
      </c>
      <c r="G233" s="7">
        <f>IF($E233&lt;H$1,$E233,0)</f>
        <v>0</v>
      </c>
      <c r="H233" s="3">
        <f>IF(G233=0,IF($E233&lt;I$1,$E233,0),0)</f>
        <v>0</v>
      </c>
      <c r="I233" s="3">
        <f>IF(G233=0,IF(H233=0,IF($E233&lt;J$1,$E233,0),0),0)</f>
        <v>0</v>
      </c>
      <c r="J233" s="3">
        <f>IF(E233&gt;J$1,E233,0)</f>
        <v>18.999</v>
      </c>
      <c r="K233" s="8">
        <f>SUM(E233+F233)</f>
        <v>68.999</v>
      </c>
    </row>
    <row r="234" spans="1:11" ht="16.5" customHeight="1">
      <c r="A234" s="2">
        <v>291</v>
      </c>
      <c r="B234" s="23">
        <v>291</v>
      </c>
      <c r="C234" s="6" t="s">
        <v>175</v>
      </c>
      <c r="D234" s="12" t="s">
        <v>176</v>
      </c>
      <c r="E234" s="7">
        <v>19.041</v>
      </c>
      <c r="F234" s="7">
        <v>50</v>
      </c>
      <c r="G234" s="7">
        <f>IF($E234&lt;H$1,$E234,0)</f>
        <v>0</v>
      </c>
      <c r="H234" s="3">
        <f>IF(G234=0,IF($E234&lt;I$1,$E234,0),0)</f>
        <v>0</v>
      </c>
      <c r="I234" s="3">
        <f>IF(G234=0,IF(H234=0,IF($E234&lt;J$1,$E234,0),0),0)</f>
        <v>0</v>
      </c>
      <c r="J234" s="3">
        <f>IF(E234&gt;J$1,E234,0)</f>
        <v>19.041</v>
      </c>
      <c r="K234" s="8">
        <f>SUM(E234+F234)</f>
        <v>69.041</v>
      </c>
    </row>
    <row r="235" spans="1:11" ht="16.5" customHeight="1">
      <c r="A235" s="2">
        <v>239</v>
      </c>
      <c r="B235" s="23">
        <v>239</v>
      </c>
      <c r="C235" s="6" t="s">
        <v>255</v>
      </c>
      <c r="D235" s="1" t="s">
        <v>353</v>
      </c>
      <c r="E235" s="7">
        <v>19.186</v>
      </c>
      <c r="F235" s="7">
        <v>50</v>
      </c>
      <c r="G235" s="7">
        <f>IF($E235&lt;H$1,$E235,0)</f>
        <v>0</v>
      </c>
      <c r="H235" s="3">
        <f>IF(G235=0,IF($E235&lt;I$1,$E235,0),0)</f>
        <v>0</v>
      </c>
      <c r="I235" s="3">
        <f>IF(G235=0,IF(H235=0,IF($E235&lt;J$1,$E235,0),0),0)</f>
        <v>0</v>
      </c>
      <c r="J235" s="3">
        <f>IF(E235&gt;J$1,E235,0)</f>
        <v>19.186</v>
      </c>
      <c r="K235" s="8">
        <f>SUM(E235+F235)</f>
        <v>69.186</v>
      </c>
    </row>
    <row r="236" spans="1:11" ht="16.5" customHeight="1">
      <c r="A236" s="2">
        <v>2</v>
      </c>
      <c r="B236" s="23">
        <v>2</v>
      </c>
      <c r="C236" s="31" t="s">
        <v>44</v>
      </c>
      <c r="D236" s="1" t="s">
        <v>152</v>
      </c>
      <c r="E236" s="7">
        <v>19.701</v>
      </c>
      <c r="F236" s="25">
        <v>50</v>
      </c>
      <c r="G236" s="25">
        <f>IF($E236&lt;H$1,$E236,0)</f>
        <v>0</v>
      </c>
      <c r="H236" s="3">
        <f>IF(G236=0,IF($E236&lt;I$1,$E236,0),0)</f>
        <v>0</v>
      </c>
      <c r="I236" s="3">
        <f>IF(G236=0,IF(H236=0,IF($E236&lt;J$1,$E236,0),0),0)</f>
        <v>0</v>
      </c>
      <c r="J236" s="3">
        <f>IF(E236&gt;J$1,E236,0)</f>
        <v>19.701</v>
      </c>
      <c r="K236" s="8">
        <f>SUM(E236+F236)</f>
        <v>69.701</v>
      </c>
    </row>
    <row r="237" spans="1:11" ht="16.5" customHeight="1">
      <c r="A237" s="2">
        <v>88</v>
      </c>
      <c r="B237" s="23">
        <v>88</v>
      </c>
      <c r="C237" s="6" t="s">
        <v>34</v>
      </c>
      <c r="D237" s="1" t="s">
        <v>344</v>
      </c>
      <c r="E237" s="7">
        <v>19.9</v>
      </c>
      <c r="F237" s="7">
        <v>16.324</v>
      </c>
      <c r="G237" s="7">
        <f>IF($E237&lt;H$1,$E237,0)</f>
        <v>0</v>
      </c>
      <c r="H237" s="3">
        <f>IF(G237=0,IF($E237&lt;I$1,$E237,0),0)</f>
        <v>0</v>
      </c>
      <c r="I237" s="3">
        <f>IF(G237=0,IF(H237=0,IF($E237&lt;J$1,$E237,0),0),0)</f>
        <v>0</v>
      </c>
      <c r="J237" s="3">
        <f>IF(E237&gt;J$1,E237,0)</f>
        <v>19.9</v>
      </c>
      <c r="K237" s="8">
        <f>SUM(E237+F237)</f>
        <v>36.224000000000004</v>
      </c>
    </row>
    <row r="238" spans="1:11" ht="16.5" customHeight="1">
      <c r="A238" s="2">
        <v>242</v>
      </c>
      <c r="B238" s="23">
        <v>242</v>
      </c>
      <c r="C238" s="6" t="s">
        <v>322</v>
      </c>
      <c r="D238" s="1" t="s">
        <v>323</v>
      </c>
      <c r="E238" s="7">
        <v>19.916</v>
      </c>
      <c r="F238" s="7">
        <v>16.339</v>
      </c>
      <c r="G238" s="7">
        <f>IF($E238&lt;H$1,$E238,0)</f>
        <v>0</v>
      </c>
      <c r="H238" s="3">
        <f>IF(G238=0,IF($E238&lt;I$1,$E238,0),0)</f>
        <v>0</v>
      </c>
      <c r="I238" s="3">
        <f>IF(G238=0,IF(H238=0,IF($E238&lt;J$1,$E238,0),0),0)</f>
        <v>0</v>
      </c>
      <c r="J238" s="3">
        <f>IF(E238&gt;J$1,E238,0)</f>
        <v>19.916</v>
      </c>
      <c r="K238" s="8">
        <f>SUM(E238+F238)</f>
        <v>36.254999999999995</v>
      </c>
    </row>
    <row r="239" spans="1:11" ht="16.5" customHeight="1">
      <c r="A239" s="2">
        <v>8</v>
      </c>
      <c r="B239" s="23">
        <v>8</v>
      </c>
      <c r="C239" s="6" t="s">
        <v>442</v>
      </c>
      <c r="D239" s="1" t="s">
        <v>445</v>
      </c>
      <c r="E239" s="7">
        <v>20.28</v>
      </c>
      <c r="F239" s="25">
        <v>50</v>
      </c>
      <c r="G239" s="25">
        <f>IF($E239&lt;H$1,$E239,0)</f>
        <v>0</v>
      </c>
      <c r="H239" s="3">
        <f>IF(G239=0,IF($E239&lt;I$1,$E239,0),0)</f>
        <v>0</v>
      </c>
      <c r="I239" s="3">
        <f>IF(G239=0,IF(H239=0,IF($E239&lt;J$1,$E239,0),0),0)</f>
        <v>0</v>
      </c>
      <c r="J239" s="3">
        <f>IF(E239&gt;J$1,E239,0)</f>
        <v>20.28</v>
      </c>
      <c r="K239" s="8">
        <f>SUM(E239+F239)</f>
        <v>70.28</v>
      </c>
    </row>
    <row r="240" spans="1:11" ht="16.5" customHeight="1">
      <c r="A240" s="2">
        <v>266</v>
      </c>
      <c r="B240" s="23">
        <v>266</v>
      </c>
      <c r="C240" s="6" t="s">
        <v>229</v>
      </c>
      <c r="D240" s="1" t="s">
        <v>481</v>
      </c>
      <c r="E240" s="7">
        <v>21.856</v>
      </c>
      <c r="F240" s="7">
        <v>50</v>
      </c>
      <c r="G240" s="7">
        <f>IF($E240&lt;H$1,$E240,0)</f>
        <v>0</v>
      </c>
      <c r="H240" s="3">
        <f>IF(G240=0,IF($E240&lt;I$1,$E240,0),0)</f>
        <v>0</v>
      </c>
      <c r="I240" s="3">
        <f>IF(G240=0,IF(H240=0,IF($E240&lt;J$1,$E240,0),0),0)</f>
        <v>0</v>
      </c>
      <c r="J240" s="3">
        <f>IF(E240&gt;J$1,E240,0)</f>
        <v>21.856</v>
      </c>
      <c r="K240" s="8">
        <f>SUM(E240+F240)</f>
        <v>71.856</v>
      </c>
    </row>
    <row r="241" spans="1:11" ht="16.5" customHeight="1">
      <c r="A241" s="2">
        <v>199</v>
      </c>
      <c r="B241" s="23">
        <v>199</v>
      </c>
      <c r="C241" s="6" t="s">
        <v>384</v>
      </c>
      <c r="D241" s="1" t="s">
        <v>385</v>
      </c>
      <c r="E241" s="7">
        <v>22.205</v>
      </c>
      <c r="F241" s="7">
        <v>16.363</v>
      </c>
      <c r="G241" s="7">
        <f>IF($E241&lt;H$1,$E241,0)</f>
        <v>0</v>
      </c>
      <c r="H241" s="3">
        <f>IF(G241=0,IF($E241&lt;I$1,$E241,0),0)</f>
        <v>0</v>
      </c>
      <c r="I241" s="3">
        <f>IF(G241=0,IF(H241=0,IF($E241&lt;J$1,$E241,0),0),0)</f>
        <v>0</v>
      </c>
      <c r="J241" s="3">
        <f>IF(E241&gt;J$1,E241,0)</f>
        <v>22.205</v>
      </c>
      <c r="K241" s="8">
        <f>SUM(E241+F241)</f>
        <v>38.568</v>
      </c>
    </row>
    <row r="242" spans="1:11" ht="16.5" customHeight="1">
      <c r="A242" s="2">
        <v>298</v>
      </c>
      <c r="B242" s="23">
        <v>298</v>
      </c>
      <c r="C242" s="31" t="s">
        <v>139</v>
      </c>
      <c r="D242" s="1" t="s">
        <v>140</v>
      </c>
      <c r="E242" s="7">
        <v>22.708</v>
      </c>
      <c r="F242" s="7">
        <v>50</v>
      </c>
      <c r="G242" s="7">
        <f>IF($E242&lt;H$1,$E242,0)</f>
        <v>0</v>
      </c>
      <c r="H242" s="3">
        <f>IF(G242=0,IF($E242&lt;I$1,$E242,0),0)</f>
        <v>0</v>
      </c>
      <c r="I242" s="3">
        <f>IF(G242=0,IF(H242=0,IF($E242&lt;J$1,$E242,0),0),0)</f>
        <v>0</v>
      </c>
      <c r="J242" s="3">
        <f>IF(E242&gt;J$1,E242,0)</f>
        <v>22.708</v>
      </c>
      <c r="K242" s="8">
        <f>SUM(E242+F242)</f>
        <v>72.708</v>
      </c>
    </row>
    <row r="243" spans="1:11" ht="16.5" customHeight="1">
      <c r="A243" s="23">
        <v>119</v>
      </c>
      <c r="B243" s="23">
        <v>119</v>
      </c>
      <c r="C243" s="30" t="s">
        <v>87</v>
      </c>
      <c r="D243" s="24" t="s">
        <v>88</v>
      </c>
      <c r="E243" s="25">
        <v>22.772</v>
      </c>
      <c r="F243" s="25">
        <v>16.376</v>
      </c>
      <c r="G243" s="25">
        <f>IF($E243&lt;H$1,$E243,0)</f>
        <v>0</v>
      </c>
      <c r="H243" s="27">
        <f>IF(G243=0,IF($E243&lt;I$1,$E243,0),0)</f>
        <v>0</v>
      </c>
      <c r="I243" s="27">
        <f>IF(G243=0,IF(H243=0,IF($E243&lt;J$1,$E243,0),0),0)</f>
        <v>0</v>
      </c>
      <c r="J243" s="27">
        <f>IF(E243&gt;J$1,E243,0)</f>
        <v>22.772</v>
      </c>
      <c r="K243" s="8">
        <f>SUM(E243+F243)</f>
        <v>39.147999999999996</v>
      </c>
    </row>
    <row r="244" spans="1:11" ht="16.5" customHeight="1">
      <c r="A244" s="2">
        <v>244</v>
      </c>
      <c r="B244" s="23">
        <v>244</v>
      </c>
      <c r="C244" s="6" t="s">
        <v>67</v>
      </c>
      <c r="D244" s="1" t="s">
        <v>68</v>
      </c>
      <c r="E244" s="7">
        <v>24.185</v>
      </c>
      <c r="F244" s="7">
        <v>16.376</v>
      </c>
      <c r="G244" s="7">
        <f>IF($E244&lt;H$1,$E244,0)</f>
        <v>0</v>
      </c>
      <c r="H244" s="3">
        <f>IF(G244=0,IF($E244&lt;I$1,$E244,0),0)</f>
        <v>0</v>
      </c>
      <c r="I244" s="3">
        <f>IF(G244=0,IF(H244=0,IF($E244&lt;J$1,$E244,0),0),0)</f>
        <v>0</v>
      </c>
      <c r="J244" s="3">
        <f>IF(E244&gt;J$1,E244,0)</f>
        <v>24.185</v>
      </c>
      <c r="K244" s="8">
        <f>SUM(E244+F244)</f>
        <v>40.561</v>
      </c>
    </row>
    <row r="245" spans="1:11" ht="16.5" customHeight="1">
      <c r="A245" s="2">
        <v>56</v>
      </c>
      <c r="B245" s="23">
        <v>56</v>
      </c>
      <c r="C245" s="6" t="s">
        <v>441</v>
      </c>
      <c r="D245" s="1" t="s">
        <v>446</v>
      </c>
      <c r="E245" s="7">
        <v>26.162</v>
      </c>
      <c r="F245" s="7">
        <v>16.39</v>
      </c>
      <c r="G245" s="7">
        <f>IF($E245&lt;H$1,$E245,0)</f>
        <v>0</v>
      </c>
      <c r="H245" s="3">
        <f>IF(G245=0,IF($E245&lt;I$1,$E245,0),0)</f>
        <v>0</v>
      </c>
      <c r="I245" s="3">
        <f>IF(G245=0,IF(H245=0,IF($E245&lt;J$1,$E245,0),0),0)</f>
        <v>0</v>
      </c>
      <c r="J245" s="3">
        <f>IF(E245&gt;J$1,E245,0)</f>
        <v>26.162</v>
      </c>
      <c r="K245" s="8">
        <f>SUM(E245+F245)</f>
        <v>42.552</v>
      </c>
    </row>
    <row r="246" spans="1:11" ht="16.5" customHeight="1">
      <c r="A246" s="2">
        <v>78</v>
      </c>
      <c r="B246" s="23">
        <v>78</v>
      </c>
      <c r="C246" s="6" t="s">
        <v>98</v>
      </c>
      <c r="D246" s="1" t="s">
        <v>99</v>
      </c>
      <c r="E246" s="7">
        <v>30.853</v>
      </c>
      <c r="F246" s="7">
        <v>50</v>
      </c>
      <c r="G246" s="7">
        <f>IF($E246&lt;H$1,$E246,0)</f>
        <v>0</v>
      </c>
      <c r="H246" s="3">
        <f>IF(G246=0,IF($E246&lt;I$1,$E246,0),0)</f>
        <v>0</v>
      </c>
      <c r="I246" s="3">
        <f>IF(G246=0,IF(H246=0,IF($E246&lt;J$1,$E246,0),0),0)</f>
        <v>0</v>
      </c>
      <c r="J246" s="3">
        <f>IF(E246&gt;J$1,E246,0)</f>
        <v>30.853</v>
      </c>
      <c r="K246" s="8">
        <f>SUM(E246+F246)</f>
        <v>80.85300000000001</v>
      </c>
    </row>
    <row r="247" spans="1:11" ht="16.5" customHeight="1">
      <c r="A247" s="2">
        <v>180</v>
      </c>
      <c r="B247" s="23">
        <v>180</v>
      </c>
      <c r="C247" s="6" t="s">
        <v>241</v>
      </c>
      <c r="D247" s="1" t="s">
        <v>242</v>
      </c>
      <c r="E247" s="7">
        <v>50</v>
      </c>
      <c r="F247" s="7">
        <v>50</v>
      </c>
      <c r="G247" s="7">
        <f>IF($E247&lt;H$1,$E247,0)</f>
        <v>0</v>
      </c>
      <c r="H247" s="3">
        <f>IF(G247=0,IF($E247&lt;I$1,$E247,0),0)</f>
        <v>0</v>
      </c>
      <c r="I247" s="3">
        <f>IF(G247=0,IF(H247=0,IF($E247&lt;J$1,$E247,0),0),0)</f>
        <v>0</v>
      </c>
      <c r="J247" s="3">
        <f>IF(E247&gt;J$1,E247,0)</f>
        <v>50</v>
      </c>
      <c r="K247" s="8">
        <f>SUM(E247+F247)</f>
        <v>100</v>
      </c>
    </row>
    <row r="248" spans="1:11" ht="16.5" customHeight="1">
      <c r="A248" s="2">
        <v>43</v>
      </c>
      <c r="B248" s="23">
        <v>43</v>
      </c>
      <c r="C248" s="6" t="s">
        <v>91</v>
      </c>
      <c r="D248" s="1" t="s">
        <v>92</v>
      </c>
      <c r="E248" s="25">
        <v>50</v>
      </c>
      <c r="F248" s="7">
        <v>50</v>
      </c>
      <c r="G248" s="7">
        <f>IF($E248&lt;H$1,$E248,0)</f>
        <v>0</v>
      </c>
      <c r="H248" s="3">
        <f>IF(G248=0,IF($E248&lt;I$1,$E248,0),0)</f>
        <v>0</v>
      </c>
      <c r="I248" s="3">
        <f>IF(G248=0,IF(H248=0,IF($E248&lt;J$1,$E248,0),0),0)</f>
        <v>0</v>
      </c>
      <c r="J248" s="3">
        <f>IF(E248&gt;J$1,E248,0)</f>
        <v>50</v>
      </c>
      <c r="K248" s="8">
        <f>SUM(E248+F248)</f>
        <v>100</v>
      </c>
    </row>
    <row r="249" spans="1:11" ht="16.5" customHeight="1">
      <c r="A249" s="2">
        <v>24</v>
      </c>
      <c r="B249" s="23">
        <v>24</v>
      </c>
      <c r="C249" s="6" t="s">
        <v>213</v>
      </c>
      <c r="D249" s="1" t="s">
        <v>214</v>
      </c>
      <c r="E249" s="7">
        <v>50</v>
      </c>
      <c r="F249" s="7">
        <v>50</v>
      </c>
      <c r="G249" s="7">
        <f>IF($E249&lt;H$1,$E249,0)</f>
        <v>0</v>
      </c>
      <c r="H249" s="3">
        <f>IF(G249=0,IF($E249&lt;I$1,$E249,0),0)</f>
        <v>0</v>
      </c>
      <c r="I249" s="3">
        <f>IF(G249=0,IF(H249=0,IF($E249&lt;J$1,$E249,0),0),0)</f>
        <v>0</v>
      </c>
      <c r="J249" s="3">
        <f>IF(E249&gt;J$1,E249,0)</f>
        <v>50</v>
      </c>
      <c r="K249" s="8">
        <f>SUM(E249+F249)</f>
        <v>100</v>
      </c>
    </row>
    <row r="250" spans="1:11" ht="16.5" customHeight="1">
      <c r="A250" s="2">
        <v>282</v>
      </c>
      <c r="B250" s="23">
        <v>282</v>
      </c>
      <c r="C250" s="6" t="s">
        <v>179</v>
      </c>
      <c r="D250" s="1" t="s">
        <v>505</v>
      </c>
      <c r="E250" s="7">
        <v>50</v>
      </c>
      <c r="F250" s="7">
        <v>16.558</v>
      </c>
      <c r="G250" s="7">
        <f>IF($E250&lt;H$1,$E250,0)</f>
        <v>0</v>
      </c>
      <c r="H250" s="3">
        <f>IF(G250=0,IF($E250&lt;I$1,$E250,0),0)</f>
        <v>0</v>
      </c>
      <c r="I250" s="3">
        <f>IF(G250=0,IF(H250=0,IF($E250&lt;J$1,$E250,0),0),0)</f>
        <v>0</v>
      </c>
      <c r="J250" s="3">
        <f>IF(E250&gt;J$1,E250,0)</f>
        <v>50</v>
      </c>
      <c r="K250" s="8">
        <f>SUM(E250+F250)</f>
        <v>66.55799999999999</v>
      </c>
    </row>
    <row r="251" spans="1:11" ht="16.5" customHeight="1">
      <c r="A251" s="2">
        <v>288</v>
      </c>
      <c r="B251" s="23">
        <v>288</v>
      </c>
      <c r="C251" s="6" t="s">
        <v>251</v>
      </c>
      <c r="D251" s="1" t="s">
        <v>252</v>
      </c>
      <c r="E251" s="7">
        <v>50</v>
      </c>
      <c r="F251" s="7">
        <v>16.653</v>
      </c>
      <c r="G251" s="7">
        <f>IF($E251&lt;H$1,$E251,0)</f>
        <v>0</v>
      </c>
      <c r="H251" s="3">
        <f>IF(G251=0,IF($E251&lt;I$1,$E251,0),0)</f>
        <v>0</v>
      </c>
      <c r="I251" s="3">
        <f>IF(G251=0,IF(H251=0,IF($E251&lt;J$1,$E251,0),0),0)</f>
        <v>0</v>
      </c>
      <c r="J251" s="3">
        <f>IF(E251&gt;J$1,E251,0)</f>
        <v>50</v>
      </c>
      <c r="K251" s="8">
        <f>SUM(E251+F251)</f>
        <v>66.65299999999999</v>
      </c>
    </row>
    <row r="252" spans="1:11" ht="16.5" customHeight="1">
      <c r="A252" s="23">
        <v>37</v>
      </c>
      <c r="B252" s="23">
        <v>37</v>
      </c>
      <c r="C252" s="6" t="s">
        <v>179</v>
      </c>
      <c r="D252" s="1" t="s">
        <v>244</v>
      </c>
      <c r="E252" s="7">
        <v>50</v>
      </c>
      <c r="F252" s="25">
        <v>16.685</v>
      </c>
      <c r="G252" s="25">
        <f>IF($E252&lt;H$1,$E252,0)</f>
        <v>0</v>
      </c>
      <c r="H252" s="27">
        <f>IF(G252=0,IF($E252&lt;I$1,$E252,0),0)</f>
        <v>0</v>
      </c>
      <c r="I252" s="3">
        <f>IF(G252=0,IF(H252=0,IF($E252&lt;J$1,$E252,0),0),0)</f>
        <v>0</v>
      </c>
      <c r="J252" s="3">
        <f>IF(E252&gt;J$1,E252,0)</f>
        <v>50</v>
      </c>
      <c r="K252" s="8">
        <f>SUM(E252+F252)</f>
        <v>66.685</v>
      </c>
    </row>
    <row r="253" spans="1:11" ht="16.5" customHeight="1">
      <c r="A253" s="2">
        <v>270</v>
      </c>
      <c r="B253" s="23">
        <v>270</v>
      </c>
      <c r="C253" s="6" t="s">
        <v>202</v>
      </c>
      <c r="D253" s="1" t="s">
        <v>401</v>
      </c>
      <c r="E253" s="7">
        <v>50</v>
      </c>
      <c r="F253" s="7">
        <v>16.692</v>
      </c>
      <c r="G253" s="7">
        <f>IF($E253&lt;H$1,$E253,0)</f>
        <v>0</v>
      </c>
      <c r="H253" s="3">
        <f>IF(G253=0,IF($E253&lt;I$1,$E253,0),0)</f>
        <v>0</v>
      </c>
      <c r="I253" s="3">
        <f>IF(G253=0,IF(H253=0,IF($E253&lt;J$1,$E253,0),0),0)</f>
        <v>0</v>
      </c>
      <c r="J253" s="3">
        <f>IF(E253&gt;J$1,E253,0)</f>
        <v>50</v>
      </c>
      <c r="K253" s="8">
        <f>SUM(E253+F253)</f>
        <v>66.69200000000001</v>
      </c>
    </row>
    <row r="254" spans="1:11" ht="16.5" customHeight="1">
      <c r="A254" s="2">
        <v>203</v>
      </c>
      <c r="B254" s="23">
        <v>203</v>
      </c>
      <c r="C254" s="6" t="s">
        <v>308</v>
      </c>
      <c r="D254" s="1" t="s">
        <v>545</v>
      </c>
      <c r="E254" s="7">
        <v>50</v>
      </c>
      <c r="F254" s="7">
        <v>50</v>
      </c>
      <c r="G254" s="7">
        <f>IF($E254&lt;H$1,$E254,0)</f>
        <v>0</v>
      </c>
      <c r="H254" s="3">
        <f>IF(G254=0,IF($E254&lt;I$1,$E254,0),0)</f>
        <v>0</v>
      </c>
      <c r="I254" s="3">
        <f>IF(G254=0,IF(H254=0,IF($E254&lt;J$1,$E254,0),0),0)</f>
        <v>0</v>
      </c>
      <c r="J254" s="3">
        <f>IF(E254&gt;J$1,E254,0)</f>
        <v>50</v>
      </c>
      <c r="K254" s="8">
        <f>SUM(E254+F254)</f>
        <v>100</v>
      </c>
    </row>
    <row r="255" spans="1:11" ht="16.5" customHeight="1">
      <c r="A255" s="2">
        <v>151</v>
      </c>
      <c r="B255" s="23">
        <v>151</v>
      </c>
      <c r="C255" s="6" t="s">
        <v>356</v>
      </c>
      <c r="D255" s="1" t="s">
        <v>357</v>
      </c>
      <c r="E255" s="7">
        <v>50</v>
      </c>
      <c r="F255" s="7">
        <v>50</v>
      </c>
      <c r="G255" s="7">
        <f>IF($E255&lt;H$1,$E255,0)</f>
        <v>0</v>
      </c>
      <c r="H255" s="3">
        <f>IF(G255=0,IF($E255&lt;I$1,$E255,0),0)</f>
        <v>0</v>
      </c>
      <c r="I255" s="3">
        <f>IF(G255=0,IF(H255=0,IF($E255&lt;J$1,$E255,0),0),0)</f>
        <v>0</v>
      </c>
      <c r="J255" s="3">
        <f>IF(E255&gt;J$1,E255,0)</f>
        <v>50</v>
      </c>
      <c r="K255" s="8">
        <f>SUM(E255+F255)</f>
        <v>100</v>
      </c>
    </row>
    <row r="256" spans="1:11" ht="16.5" customHeight="1">
      <c r="A256" s="2">
        <v>86</v>
      </c>
      <c r="B256" s="23">
        <v>86</v>
      </c>
      <c r="C256" s="6" t="s">
        <v>255</v>
      </c>
      <c r="D256" s="1" t="s">
        <v>256</v>
      </c>
      <c r="E256" s="7">
        <v>50</v>
      </c>
      <c r="F256" s="7">
        <v>50</v>
      </c>
      <c r="G256" s="7">
        <f>IF($E256&lt;H$1,$E256,0)</f>
        <v>0</v>
      </c>
      <c r="H256" s="3">
        <f>IF(G256=0,IF($E256&lt;I$1,$E256,0),0)</f>
        <v>0</v>
      </c>
      <c r="I256" s="3">
        <f>IF(G256=0,IF(H256=0,IF($E256&lt;J$1,$E256,0),0),0)</f>
        <v>0</v>
      </c>
      <c r="J256" s="3">
        <f>IF(E256&gt;J$1,E256,0)</f>
        <v>50</v>
      </c>
      <c r="K256" s="8">
        <f>SUM(E256+F256)</f>
        <v>100</v>
      </c>
    </row>
    <row r="257" spans="1:11" ht="16.5" customHeight="1">
      <c r="A257" s="2">
        <v>140</v>
      </c>
      <c r="B257" s="23">
        <v>140</v>
      </c>
      <c r="C257" s="6" t="s">
        <v>422</v>
      </c>
      <c r="D257" s="1" t="s">
        <v>423</v>
      </c>
      <c r="E257" s="7">
        <v>50</v>
      </c>
      <c r="F257" s="7">
        <v>50</v>
      </c>
      <c r="G257" s="7">
        <f>IF($E257&lt;H$1,$E257,0)</f>
        <v>0</v>
      </c>
      <c r="H257" s="3">
        <f>IF(G257=0,IF($E257&lt;I$1,$E257,0),0)</f>
        <v>0</v>
      </c>
      <c r="I257" s="3">
        <f>IF(G257=0,IF(H257=0,IF($E257&lt;J$1,$E257,0),0),0)</f>
        <v>0</v>
      </c>
      <c r="J257" s="3">
        <f>IF(E257&gt;J$1,E257,0)</f>
        <v>50</v>
      </c>
      <c r="K257" s="8">
        <f>SUM(E257+F257)</f>
        <v>100</v>
      </c>
    </row>
    <row r="258" spans="1:11" ht="16.5" customHeight="1">
      <c r="A258" s="2">
        <v>224</v>
      </c>
      <c r="B258" s="23">
        <v>224</v>
      </c>
      <c r="C258" s="6" t="s">
        <v>420</v>
      </c>
      <c r="D258" s="1" t="s">
        <v>421</v>
      </c>
      <c r="E258" s="7">
        <v>50</v>
      </c>
      <c r="F258" s="7">
        <v>16.735</v>
      </c>
      <c r="G258" s="7">
        <f>IF($E258&lt;H$1,$E258,0)</f>
        <v>0</v>
      </c>
      <c r="H258" s="3">
        <f>IF(G258=0,IF($E258&lt;I$1,$E258,0),0)</f>
        <v>0</v>
      </c>
      <c r="I258" s="3">
        <f>IF(G258=0,IF(H258=0,IF($E258&lt;J$1,$E258,0),0),0)</f>
        <v>0</v>
      </c>
      <c r="J258" s="3">
        <f>IF(E258&gt;J$1,E258,0)</f>
        <v>50</v>
      </c>
      <c r="K258" s="8">
        <f>SUM(E258+F258)</f>
        <v>66.735</v>
      </c>
    </row>
    <row r="259" spans="1:11" ht="16.5" customHeight="1">
      <c r="A259" s="2">
        <v>18</v>
      </c>
      <c r="B259" s="23">
        <v>18</v>
      </c>
      <c r="C259" s="30" t="s">
        <v>552</v>
      </c>
      <c r="D259" s="24" t="s">
        <v>553</v>
      </c>
      <c r="E259" s="25">
        <v>50</v>
      </c>
      <c r="F259" s="7">
        <v>50</v>
      </c>
      <c r="G259" s="7">
        <f>IF($E259&lt;H$1,$E259,0)</f>
        <v>0</v>
      </c>
      <c r="H259" s="3">
        <f>IF(G259=0,IF($E259&lt;I$1,$E259,0),0)</f>
        <v>0</v>
      </c>
      <c r="I259" s="3">
        <f>IF(G259=0,IF(H259=0,IF($E259&lt;J$1,$E259,0),0),0)</f>
        <v>0</v>
      </c>
      <c r="J259" s="3">
        <f>IF(E259&gt;J$1,E259,0)</f>
        <v>50</v>
      </c>
      <c r="K259" s="8">
        <f>SUM(E259+F259)</f>
        <v>100</v>
      </c>
    </row>
    <row r="260" spans="1:11" ht="16.5" customHeight="1">
      <c r="A260" s="2">
        <v>64</v>
      </c>
      <c r="B260" s="23">
        <v>64</v>
      </c>
      <c r="C260" s="6" t="s">
        <v>349</v>
      </c>
      <c r="D260" s="1" t="s">
        <v>410</v>
      </c>
      <c r="E260" s="7">
        <v>50</v>
      </c>
      <c r="F260" s="7">
        <v>16.743</v>
      </c>
      <c r="G260" s="7">
        <f>IF($E260&lt;H$1,$E260,0)</f>
        <v>0</v>
      </c>
      <c r="H260" s="3">
        <f>IF(G260=0,IF($E260&lt;I$1,$E260,0),0)</f>
        <v>0</v>
      </c>
      <c r="I260" s="3">
        <f>IF(G260=0,IF(H260=0,IF($E260&lt;J$1,$E260,0),0),0)</f>
        <v>0</v>
      </c>
      <c r="J260" s="3">
        <f>IF(E260&gt;J$1,E260,0)</f>
        <v>50</v>
      </c>
      <c r="K260" s="8">
        <f>SUM(E260+F260)</f>
        <v>66.743</v>
      </c>
    </row>
    <row r="261" spans="1:11" ht="16.5" customHeight="1">
      <c r="A261" s="2">
        <v>260</v>
      </c>
      <c r="B261" s="23">
        <v>260</v>
      </c>
      <c r="C261" s="6" t="s">
        <v>262</v>
      </c>
      <c r="D261" s="1" t="s">
        <v>263</v>
      </c>
      <c r="E261" s="7">
        <v>50</v>
      </c>
      <c r="F261" s="7">
        <v>50</v>
      </c>
      <c r="G261" s="7">
        <f>IF($E261&lt;H$1,$E261,0)</f>
        <v>0</v>
      </c>
      <c r="H261" s="3">
        <f>IF(G261=0,IF($E261&lt;I$1,$E261,0),0)</f>
        <v>0</v>
      </c>
      <c r="I261" s="3">
        <f>IF(G261=0,IF(H261=0,IF($E261&lt;J$1,$E261,0),0),0)</f>
        <v>0</v>
      </c>
      <c r="J261" s="3">
        <f>IF(E261&gt;J$1,E261,0)</f>
        <v>50</v>
      </c>
      <c r="K261" s="8">
        <f>SUM(E261+F261)</f>
        <v>100</v>
      </c>
    </row>
    <row r="262" spans="1:11" ht="16.5" customHeight="1">
      <c r="A262" s="2">
        <v>106</v>
      </c>
      <c r="B262" s="23">
        <v>106</v>
      </c>
      <c r="C262" s="6" t="s">
        <v>300</v>
      </c>
      <c r="D262" s="1" t="s">
        <v>301</v>
      </c>
      <c r="E262" s="7">
        <v>50</v>
      </c>
      <c r="F262" s="7">
        <v>50</v>
      </c>
      <c r="G262" s="7">
        <f>IF($E262&lt;H$1,$E262,0)</f>
        <v>0</v>
      </c>
      <c r="H262" s="3">
        <f>IF(G262=0,IF($E262&lt;I$1,$E262,0),0)</f>
        <v>0</v>
      </c>
      <c r="I262" s="3">
        <f>IF(G262=0,IF(H262=0,IF($E262&lt;J$1,$E262,0),0),0)</f>
        <v>0</v>
      </c>
      <c r="J262" s="3">
        <f>IF(E262&gt;J$1,E262,0)</f>
        <v>50</v>
      </c>
      <c r="K262" s="8">
        <f>SUM(E262+F262)</f>
        <v>100</v>
      </c>
    </row>
    <row r="263" spans="1:11" ht="16.5" customHeight="1">
      <c r="A263" s="2">
        <v>255</v>
      </c>
      <c r="B263" s="23">
        <v>255</v>
      </c>
      <c r="C263" s="6" t="s">
        <v>251</v>
      </c>
      <c r="D263" s="1" t="s">
        <v>381</v>
      </c>
      <c r="E263" s="7">
        <v>50</v>
      </c>
      <c r="F263" s="7">
        <v>50</v>
      </c>
      <c r="G263" s="7">
        <f>IF($E263&lt;H$1,$E263,0)</f>
        <v>0</v>
      </c>
      <c r="H263" s="3">
        <f>IF(G263=0,IF($E263&lt;I$1,$E263,0),0)</f>
        <v>0</v>
      </c>
      <c r="I263" s="3">
        <f>IF(G263=0,IF(H263=0,IF($E263&lt;J$1,$E263,0),0),0)</f>
        <v>0</v>
      </c>
      <c r="J263" s="3">
        <f>IF(E263&gt;J$1,E263,0)</f>
        <v>50</v>
      </c>
      <c r="K263" s="8">
        <f>SUM(E263+F263)</f>
        <v>100</v>
      </c>
    </row>
    <row r="264" spans="1:11" ht="16.5" customHeight="1">
      <c r="A264" s="23">
        <v>163</v>
      </c>
      <c r="B264" s="23">
        <v>163</v>
      </c>
      <c r="C264" s="31" t="s">
        <v>262</v>
      </c>
      <c r="D264" s="1" t="s">
        <v>363</v>
      </c>
      <c r="E264" s="7">
        <v>50</v>
      </c>
      <c r="F264" s="25">
        <v>50</v>
      </c>
      <c r="G264" s="25">
        <f>IF($E264&lt;H$1,$E264,0)</f>
        <v>0</v>
      </c>
      <c r="H264" s="27">
        <f>IF(G264=0,IF($E264&lt;I$1,$E264,0),0)</f>
        <v>0</v>
      </c>
      <c r="I264" s="27">
        <f>IF(G264=0,IF(H264=0,IF($E264&lt;J$1,$E264,0),0),0)</f>
        <v>0</v>
      </c>
      <c r="J264" s="27">
        <f>IF(E264&gt;J$1,E264,0)</f>
        <v>50</v>
      </c>
      <c r="K264" s="8">
        <f>SUM(E264+F264)</f>
        <v>100</v>
      </c>
    </row>
    <row r="265" spans="1:11" ht="16.5" customHeight="1">
      <c r="A265" s="2">
        <v>171</v>
      </c>
      <c r="B265" s="23">
        <v>171</v>
      </c>
      <c r="C265" s="6" t="s">
        <v>375</v>
      </c>
      <c r="D265" s="1" t="s">
        <v>409</v>
      </c>
      <c r="E265" s="7">
        <v>50</v>
      </c>
      <c r="F265" s="7">
        <v>50</v>
      </c>
      <c r="G265" s="7">
        <f>IF($E265&lt;H$1,$E265,0)</f>
        <v>0</v>
      </c>
      <c r="H265" s="3">
        <f>IF(G265=0,IF($E265&lt;I$1,$E265,0),0)</f>
        <v>0</v>
      </c>
      <c r="I265" s="3">
        <f>IF(G265=0,IF(H265=0,IF($E265&lt;J$1,$E265,0),0),0)</f>
        <v>0</v>
      </c>
      <c r="J265" s="3">
        <f>IF(E265&gt;J$1,E265,0)</f>
        <v>50</v>
      </c>
      <c r="K265" s="8">
        <f>SUM(E265+F265)</f>
        <v>100</v>
      </c>
    </row>
    <row r="266" spans="1:11" ht="16.5" customHeight="1">
      <c r="A266" s="2">
        <v>172</v>
      </c>
      <c r="B266" s="23">
        <v>172</v>
      </c>
      <c r="C266" s="6" t="s">
        <v>87</v>
      </c>
      <c r="D266" s="1" t="s">
        <v>186</v>
      </c>
      <c r="E266" s="7">
        <v>50</v>
      </c>
      <c r="F266" s="7">
        <v>16.843</v>
      </c>
      <c r="G266" s="7">
        <f>IF($E266&lt;H$1,$E266,0)</f>
        <v>0</v>
      </c>
      <c r="H266" s="3">
        <f>IF(G266=0,IF($E266&lt;I$1,$E266,0),0)</f>
        <v>0</v>
      </c>
      <c r="I266" s="3">
        <f>IF(G266=0,IF(H266=0,IF($E266&lt;J$1,$E266,0),0),0)</f>
        <v>0</v>
      </c>
      <c r="J266" s="3">
        <f>IF(E266&gt;J$1,E266,0)</f>
        <v>50</v>
      </c>
      <c r="K266" s="8">
        <f>SUM(E266+F266)</f>
        <v>66.843</v>
      </c>
    </row>
    <row r="267" spans="1:11" ht="16.5" customHeight="1">
      <c r="A267" s="2">
        <v>228</v>
      </c>
      <c r="B267" s="23">
        <v>228</v>
      </c>
      <c r="C267" s="6" t="s">
        <v>549</v>
      </c>
      <c r="D267" s="1" t="s">
        <v>46</v>
      </c>
      <c r="E267" s="7">
        <v>50</v>
      </c>
      <c r="F267" s="7">
        <v>50</v>
      </c>
      <c r="G267" s="7">
        <f>IF($E267&lt;H$1,$E267,0)</f>
        <v>0</v>
      </c>
      <c r="H267" s="3">
        <f>IF(G267=0,IF($E267&lt;I$1,$E267,0),0)</f>
        <v>0</v>
      </c>
      <c r="I267" s="3">
        <f>IF(G267=0,IF(H267=0,IF($E267&lt;J$1,$E267,0),0),0)</f>
        <v>0</v>
      </c>
      <c r="J267" s="3">
        <f>IF(E267&gt;J$1,E267,0)</f>
        <v>50</v>
      </c>
      <c r="K267" s="8">
        <f>SUM(E267+F267)</f>
        <v>100</v>
      </c>
    </row>
    <row r="268" spans="1:11" ht="16.5" customHeight="1">
      <c r="A268" s="2">
        <v>22</v>
      </c>
      <c r="B268" s="23">
        <v>22</v>
      </c>
      <c r="C268" s="6" t="s">
        <v>296</v>
      </c>
      <c r="D268" s="1" t="s">
        <v>367</v>
      </c>
      <c r="E268" s="7">
        <v>50</v>
      </c>
      <c r="F268" s="7">
        <v>50</v>
      </c>
      <c r="G268" s="7">
        <f>IF($E268&lt;H$1,$E268,0)</f>
        <v>0</v>
      </c>
      <c r="H268" s="3">
        <f>IF(G268=0,IF($E268&lt;I$1,$E268,0),0)</f>
        <v>0</v>
      </c>
      <c r="I268" s="3">
        <f>IF(G268=0,IF(H268=0,IF($E268&lt;J$1,$E268,0),0),0)</f>
        <v>0</v>
      </c>
      <c r="J268" s="3">
        <f>IF(E268&gt;J$1,E268,0)</f>
        <v>50</v>
      </c>
      <c r="K268" s="8">
        <f>SUM(E268+F268)</f>
        <v>100</v>
      </c>
    </row>
    <row r="269" spans="1:11" ht="16.5" customHeight="1">
      <c r="A269" s="2">
        <v>129</v>
      </c>
      <c r="B269" s="23">
        <v>129</v>
      </c>
      <c r="C269" s="30" t="s">
        <v>235</v>
      </c>
      <c r="D269" s="24" t="s">
        <v>236</v>
      </c>
      <c r="E269" s="25">
        <v>50</v>
      </c>
      <c r="F269" s="7">
        <v>16.909</v>
      </c>
      <c r="G269" s="7">
        <f>IF($E269&lt;H$1,$E269,0)</f>
        <v>0</v>
      </c>
      <c r="H269" s="3">
        <f>IF(G269=0,IF($E269&lt;I$1,$E269,0),0)</f>
        <v>0</v>
      </c>
      <c r="I269" s="3">
        <f>IF(G269=0,IF(H269=0,IF($E269&lt;J$1,$E269,0),0),0)</f>
        <v>0</v>
      </c>
      <c r="J269" s="3">
        <f>IF(E269&gt;J$1,E269,0)</f>
        <v>50</v>
      </c>
      <c r="K269" s="8">
        <f>SUM(E269+F269)</f>
        <v>66.90899999999999</v>
      </c>
    </row>
    <row r="270" spans="1:11" ht="16.5" customHeight="1">
      <c r="A270" s="10">
        <v>100</v>
      </c>
      <c r="B270" s="23">
        <v>100</v>
      </c>
      <c r="C270" s="6" t="s">
        <v>433</v>
      </c>
      <c r="D270" s="1" t="s">
        <v>434</v>
      </c>
      <c r="E270" s="7">
        <v>50</v>
      </c>
      <c r="F270" s="7">
        <v>50</v>
      </c>
      <c r="G270" s="7">
        <f>IF($E270&lt;H$1,$E270,0)</f>
        <v>0</v>
      </c>
      <c r="H270" s="3">
        <f>IF(G270=0,IF($E270&lt;I$1,$E270,0),0)</f>
        <v>0</v>
      </c>
      <c r="I270" s="3">
        <f>IF(G270=0,IF(H270=0,IF($E270&lt;J$1,$E270,0),0),0)</f>
        <v>0</v>
      </c>
      <c r="J270" s="3">
        <f>IF(E270&gt;J$1,E270,0)</f>
        <v>50</v>
      </c>
      <c r="K270" s="8">
        <f>SUM(E270+F270)</f>
        <v>100</v>
      </c>
    </row>
    <row r="271" spans="1:11" ht="16.5" customHeight="1">
      <c r="A271" s="2">
        <v>241</v>
      </c>
      <c r="B271" s="23">
        <v>241</v>
      </c>
      <c r="C271" s="6" t="s">
        <v>131</v>
      </c>
      <c r="D271" s="1" t="s">
        <v>132</v>
      </c>
      <c r="E271" s="7">
        <v>50</v>
      </c>
      <c r="F271" s="7">
        <v>16.994</v>
      </c>
      <c r="G271" s="7">
        <f>IF($E271&lt;H$1,$E271,0)</f>
        <v>0</v>
      </c>
      <c r="H271" s="3">
        <f>IF(G271=0,IF($E271&lt;I$1,$E271,0),0)</f>
        <v>0</v>
      </c>
      <c r="I271" s="3">
        <f>IF(G271=0,IF(H271=0,IF($E271&lt;J$1,$E271,0),0),0)</f>
        <v>0</v>
      </c>
      <c r="J271" s="3">
        <f>IF(E271&gt;J$1,E271,0)</f>
        <v>50</v>
      </c>
      <c r="K271" s="8">
        <f>SUM(E271+F271)</f>
        <v>66.994</v>
      </c>
    </row>
    <row r="272" spans="1:11" ht="16.5" customHeight="1">
      <c r="A272" s="2">
        <v>245</v>
      </c>
      <c r="B272" s="23">
        <v>245</v>
      </c>
      <c r="C272" s="6" t="s">
        <v>489</v>
      </c>
      <c r="D272" s="1" t="s">
        <v>490</v>
      </c>
      <c r="E272" s="7">
        <v>50</v>
      </c>
      <c r="F272" s="7">
        <v>17.003</v>
      </c>
      <c r="G272" s="7">
        <f>IF($E272&lt;H$1,$E272,0)</f>
        <v>0</v>
      </c>
      <c r="H272" s="3">
        <f>IF(G272=0,IF($E272&lt;I$1,$E272,0),0)</f>
        <v>0</v>
      </c>
      <c r="I272" s="3">
        <f>IF(G272=0,IF(H272=0,IF($E272&lt;J$1,$E272,0),0),0)</f>
        <v>0</v>
      </c>
      <c r="J272" s="3">
        <f>IF(E272&gt;J$1,E272,0)</f>
        <v>50</v>
      </c>
      <c r="K272" s="8">
        <f>SUM(E272+F272)</f>
        <v>67.003</v>
      </c>
    </row>
    <row r="273" spans="1:11" ht="16.5" customHeight="1">
      <c r="A273" s="2">
        <v>257</v>
      </c>
      <c r="B273" s="23">
        <v>257</v>
      </c>
      <c r="C273" s="6" t="s">
        <v>499</v>
      </c>
      <c r="D273" s="1" t="s">
        <v>500</v>
      </c>
      <c r="E273" s="7">
        <v>50</v>
      </c>
      <c r="F273" s="7">
        <v>50</v>
      </c>
      <c r="G273" s="7">
        <f>IF($E273&lt;H$1,$E273,0)</f>
        <v>0</v>
      </c>
      <c r="H273" s="3">
        <f>IF(G273=0,IF($E273&lt;I$1,$E273,0),0)</f>
        <v>0</v>
      </c>
      <c r="I273" s="3">
        <f>IF(G273=0,IF(H273=0,IF($E273&lt;J$1,$E273,0),0),0)</f>
        <v>0</v>
      </c>
      <c r="J273" s="3">
        <f>IF(E273&gt;J$1,E273,0)</f>
        <v>50</v>
      </c>
      <c r="K273" s="8">
        <f>SUM(E273+F273)</f>
        <v>100</v>
      </c>
    </row>
    <row r="274" spans="1:11" ht="16.5" customHeight="1">
      <c r="A274" s="2">
        <v>217</v>
      </c>
      <c r="B274" s="23">
        <v>217</v>
      </c>
      <c r="C274" s="30" t="s">
        <v>24</v>
      </c>
      <c r="D274" s="24" t="s">
        <v>95</v>
      </c>
      <c r="E274" s="25">
        <v>50</v>
      </c>
      <c r="F274" s="7">
        <v>50</v>
      </c>
      <c r="G274" s="7">
        <f>IF($E274&lt;H$1,$E274,0)</f>
        <v>0</v>
      </c>
      <c r="H274" s="3">
        <f>IF(G274=0,IF($E274&lt;I$1,$E274,0),0)</f>
        <v>0</v>
      </c>
      <c r="I274" s="3">
        <f>IF(G274=0,IF(H274=0,IF($E274&lt;J$1,$E274,0),0),0)</f>
        <v>0</v>
      </c>
      <c r="J274" s="3">
        <f>IF(E274&gt;J$1,E274,0)</f>
        <v>50</v>
      </c>
      <c r="K274" s="8">
        <f>SUM(E274+F274)</f>
        <v>100</v>
      </c>
    </row>
    <row r="275" spans="1:11" ht="16.5" customHeight="1">
      <c r="A275" s="2">
        <v>45</v>
      </c>
      <c r="B275" s="23">
        <v>45</v>
      </c>
      <c r="C275" s="6" t="s">
        <v>475</v>
      </c>
      <c r="D275" s="1" t="s">
        <v>476</v>
      </c>
      <c r="E275" s="7">
        <v>50</v>
      </c>
      <c r="F275" s="7">
        <v>50</v>
      </c>
      <c r="G275" s="7">
        <f>IF($E275&lt;H$1,$E275,0)</f>
        <v>0</v>
      </c>
      <c r="H275" s="3">
        <f>IF(G275=0,IF($E275&lt;I$1,$E275,0),0)</f>
        <v>0</v>
      </c>
      <c r="I275" s="3">
        <f>IF(G275=0,IF(H275=0,IF($E275&lt;J$1,$E275,0),0),0)</f>
        <v>0</v>
      </c>
      <c r="J275" s="3">
        <f>IF(E275&gt;J$1,E275,0)</f>
        <v>50</v>
      </c>
      <c r="K275" s="8">
        <f>SUM(E275+F275)</f>
        <v>100</v>
      </c>
    </row>
    <row r="276" spans="1:11" ht="16.5" customHeight="1">
      <c r="A276" s="2">
        <v>280</v>
      </c>
      <c r="B276" s="23">
        <v>280</v>
      </c>
      <c r="C276" s="6" t="s">
        <v>320</v>
      </c>
      <c r="D276" s="12" t="s">
        <v>402</v>
      </c>
      <c r="E276" s="7">
        <v>50</v>
      </c>
      <c r="F276" s="7">
        <v>17.356</v>
      </c>
      <c r="G276" s="7">
        <f>IF($E276&lt;H$1,$E276,0)</f>
        <v>0</v>
      </c>
      <c r="H276" s="3">
        <f>IF(G276=0,IF($E276&lt;I$1,$E276,0),0)</f>
        <v>0</v>
      </c>
      <c r="I276" s="3">
        <f>IF(G276=0,IF(H276=0,IF($E276&lt;J$1,$E276,0),0),0)</f>
        <v>0</v>
      </c>
      <c r="J276" s="3">
        <f>IF(E276&gt;J$1,E276,0)</f>
        <v>50</v>
      </c>
      <c r="K276" s="8">
        <f>SUM(E276+F276)</f>
        <v>67.356</v>
      </c>
    </row>
    <row r="277" spans="1:11" ht="16.5" customHeight="1">
      <c r="A277" s="2">
        <v>185</v>
      </c>
      <c r="B277" s="23">
        <v>185</v>
      </c>
      <c r="C277" s="31" t="s">
        <v>145</v>
      </c>
      <c r="D277" s="1" t="s">
        <v>146</v>
      </c>
      <c r="E277" s="7">
        <v>50</v>
      </c>
      <c r="F277" s="7">
        <v>17.582</v>
      </c>
      <c r="G277" s="7">
        <f>IF($E277&lt;H$1,$E277,0)</f>
        <v>0</v>
      </c>
      <c r="H277" s="3">
        <f>IF(G277=0,IF($E277&lt;I$1,$E277,0),0)</f>
        <v>0</v>
      </c>
      <c r="I277" s="3">
        <f>IF(G277=0,IF(H277=0,IF($E277&lt;J$1,$E277,0),0),0)</f>
        <v>0</v>
      </c>
      <c r="J277" s="3">
        <f>IF(E277&gt;J$1,E277,0)</f>
        <v>50</v>
      </c>
      <c r="K277" s="8">
        <f>SUM(E277+F277)</f>
        <v>67.582</v>
      </c>
    </row>
    <row r="278" spans="1:11" ht="16.5" customHeight="1">
      <c r="A278" s="23">
        <v>32</v>
      </c>
      <c r="B278" s="23">
        <v>32</v>
      </c>
      <c r="C278" s="6" t="s">
        <v>326</v>
      </c>
      <c r="D278" s="1" t="s">
        <v>327</v>
      </c>
      <c r="E278" s="7">
        <v>50</v>
      </c>
      <c r="F278" s="25">
        <v>17.583</v>
      </c>
      <c r="G278" s="25">
        <f>IF($E278&lt;H$1,$E278,0)</f>
        <v>0</v>
      </c>
      <c r="H278" s="27">
        <f>IF(G278=0,IF($E278&lt;I$1,$E278,0),0)</f>
        <v>0</v>
      </c>
      <c r="I278" s="3">
        <f>IF(G278=0,IF(H278=0,IF($E278&lt;J$1,$E278,0),0),0)</f>
        <v>0</v>
      </c>
      <c r="J278" s="3">
        <f>IF(E278&gt;J$1,E278,0)</f>
        <v>50</v>
      </c>
      <c r="K278" s="8">
        <f>SUM(E278+F278)</f>
        <v>67.583</v>
      </c>
    </row>
    <row r="279" spans="1:11" ht="16.5" customHeight="1">
      <c r="A279" s="2">
        <v>213</v>
      </c>
      <c r="B279" s="23">
        <v>213</v>
      </c>
      <c r="C279" s="6" t="s">
        <v>253</v>
      </c>
      <c r="D279" s="1" t="s">
        <v>254</v>
      </c>
      <c r="E279" s="7">
        <v>50</v>
      </c>
      <c r="F279" s="7">
        <v>17.587</v>
      </c>
      <c r="G279" s="7">
        <f>IF($E279&lt;H$1,$E279,0)</f>
        <v>0</v>
      </c>
      <c r="H279" s="3">
        <f>IF(G279=0,IF($E279&lt;I$1,$E279,0),0)</f>
        <v>0</v>
      </c>
      <c r="I279" s="3">
        <f>IF(G279=0,IF(H279=0,IF($E279&lt;J$1,$E279,0),0),0)</f>
        <v>0</v>
      </c>
      <c r="J279" s="3">
        <f>IF(E279&gt;J$1,E279,0)</f>
        <v>50</v>
      </c>
      <c r="K279" s="8">
        <f>SUM(E279+F279)</f>
        <v>67.587</v>
      </c>
    </row>
    <row r="280" spans="1:11" ht="16.5" customHeight="1">
      <c r="A280" s="2">
        <v>145</v>
      </c>
      <c r="B280" s="23">
        <v>145</v>
      </c>
      <c r="C280" s="6" t="s">
        <v>428</v>
      </c>
      <c r="D280" s="1" t="s">
        <v>429</v>
      </c>
      <c r="E280" s="7">
        <v>50</v>
      </c>
      <c r="F280" s="7">
        <v>50</v>
      </c>
      <c r="G280" s="7">
        <f>IF($E280&lt;H$1,$E280,0)</f>
        <v>0</v>
      </c>
      <c r="H280" s="3">
        <f>IF(G280=0,IF($E280&lt;I$1,$E280,0),0)</f>
        <v>0</v>
      </c>
      <c r="I280" s="3">
        <f>IF(G280=0,IF(H280=0,IF($E280&lt;J$1,$E280,0),0),0)</f>
        <v>0</v>
      </c>
      <c r="J280" s="3">
        <f>IF(E280&gt;J$1,E280,0)</f>
        <v>50</v>
      </c>
      <c r="K280" s="8">
        <f>SUM(E280+F280)</f>
        <v>100</v>
      </c>
    </row>
    <row r="281" spans="1:11" ht="16.5" customHeight="1">
      <c r="A281" s="2">
        <v>249</v>
      </c>
      <c r="B281" s="23">
        <v>249</v>
      </c>
      <c r="C281" s="6" t="s">
        <v>403</v>
      </c>
      <c r="D281" s="1" t="s">
        <v>435</v>
      </c>
      <c r="E281" s="7">
        <v>50</v>
      </c>
      <c r="F281" s="7">
        <v>50</v>
      </c>
      <c r="G281" s="7">
        <f>IF($E281&lt;H$1,$E281,0)</f>
        <v>0</v>
      </c>
      <c r="H281" s="3">
        <f>IF(G281=0,IF($E281&lt;I$1,$E281,0),0)</f>
        <v>0</v>
      </c>
      <c r="I281" s="3">
        <f>IF(G281=0,IF(H281=0,IF($E281&lt;J$1,$E281,0),0),0)</f>
        <v>0</v>
      </c>
      <c r="J281" s="3">
        <f>IF(E281&gt;J$1,E281,0)</f>
        <v>50</v>
      </c>
      <c r="K281" s="8">
        <f>SUM(E281+F281)</f>
        <v>100</v>
      </c>
    </row>
    <row r="282" spans="1:11" ht="16.5" customHeight="1">
      <c r="A282" s="2">
        <v>214</v>
      </c>
      <c r="B282" s="23">
        <v>214</v>
      </c>
      <c r="C282" s="6" t="s">
        <v>308</v>
      </c>
      <c r="D282" s="1" t="s">
        <v>487</v>
      </c>
      <c r="E282" s="7">
        <v>50</v>
      </c>
      <c r="F282" s="7">
        <v>17.803</v>
      </c>
      <c r="G282" s="7">
        <f>IF($E282&lt;H$1,$E282,0)</f>
        <v>0</v>
      </c>
      <c r="H282" s="3">
        <f>IF(G282=0,IF($E282&lt;I$1,$E282,0),0)</f>
        <v>0</v>
      </c>
      <c r="I282" s="3">
        <f>IF(G282=0,IF(H282=0,IF($E282&lt;J$1,$E282,0),0),0)</f>
        <v>0</v>
      </c>
      <c r="J282" s="3">
        <f>IF(E282&gt;J$1,E282,0)</f>
        <v>50</v>
      </c>
      <c r="K282" s="8">
        <f>SUM(E282+F282)</f>
        <v>67.803</v>
      </c>
    </row>
    <row r="283" spans="1:11" ht="16.5" customHeight="1">
      <c r="A283" s="2">
        <v>67</v>
      </c>
      <c r="B283" s="23">
        <v>67</v>
      </c>
      <c r="C283" s="6" t="s">
        <v>347</v>
      </c>
      <c r="D283" s="1" t="s">
        <v>348</v>
      </c>
      <c r="E283" s="7">
        <v>50</v>
      </c>
      <c r="F283" s="7">
        <v>17.817</v>
      </c>
      <c r="G283" s="7">
        <f>IF($E283&lt;H$1,$E283,0)</f>
        <v>0</v>
      </c>
      <c r="H283" s="3">
        <f>IF(G283=0,IF($E283&lt;I$1,$E283,0),0)</f>
        <v>0</v>
      </c>
      <c r="I283" s="3">
        <f>IF(G283=0,IF(H283=0,IF($E283&lt;J$1,$E283,0),0),0)</f>
        <v>0</v>
      </c>
      <c r="J283" s="3">
        <f>IF(E283&gt;J$1,E283,0)</f>
        <v>50</v>
      </c>
      <c r="K283" s="8">
        <f>SUM(E283+F283)</f>
        <v>67.81700000000001</v>
      </c>
    </row>
    <row r="284" spans="1:11" ht="16.5" customHeight="1">
      <c r="A284" s="2">
        <v>47</v>
      </c>
      <c r="B284" s="23">
        <v>47</v>
      </c>
      <c r="C284" s="30" t="s">
        <v>85</v>
      </c>
      <c r="D284" s="24" t="s">
        <v>86</v>
      </c>
      <c r="E284" s="25">
        <v>50</v>
      </c>
      <c r="F284" s="7">
        <v>17.907</v>
      </c>
      <c r="G284" s="7">
        <f>IF($E284&lt;H$1,$E284,0)</f>
        <v>0</v>
      </c>
      <c r="H284" s="3">
        <f>IF(G284=0,IF($E284&lt;I$1,$E284,0),0)</f>
        <v>0</v>
      </c>
      <c r="I284" s="3">
        <f>IF(G284=0,IF(H284=0,IF($E284&lt;J$1,$E284,0),0),0)</f>
        <v>0</v>
      </c>
      <c r="J284" s="3">
        <f>IF(E284&gt;J$1,E284,0)</f>
        <v>50</v>
      </c>
      <c r="K284" s="8">
        <f>SUM(E284+F284)</f>
        <v>67.907</v>
      </c>
    </row>
    <row r="285" spans="1:11" ht="16.5" customHeight="1">
      <c r="A285" s="2">
        <v>110</v>
      </c>
      <c r="B285" s="23">
        <v>110</v>
      </c>
      <c r="C285" s="6" t="s">
        <v>387</v>
      </c>
      <c r="D285" s="1" t="s">
        <v>388</v>
      </c>
      <c r="E285" s="7">
        <v>50</v>
      </c>
      <c r="F285" s="7">
        <v>50</v>
      </c>
      <c r="G285" s="7">
        <f>IF($E285&lt;H$1,$E285,0)</f>
        <v>0</v>
      </c>
      <c r="H285" s="3">
        <f>IF(G285=0,IF($E285&lt;I$1,$E285,0),0)</f>
        <v>0</v>
      </c>
      <c r="I285" s="3">
        <f>IF(G285=0,IF(H285=0,IF($E285&lt;J$1,$E285,0),0),0)</f>
        <v>0</v>
      </c>
      <c r="J285" s="3">
        <f>IF(E285&gt;J$1,E285,0)</f>
        <v>50</v>
      </c>
      <c r="K285" s="8">
        <f>SUM(E285+F285)</f>
        <v>100</v>
      </c>
    </row>
    <row r="286" spans="1:11" ht="16.5" customHeight="1">
      <c r="A286" s="2">
        <v>50</v>
      </c>
      <c r="B286" s="23">
        <v>50</v>
      </c>
      <c r="C286" s="31" t="s">
        <v>389</v>
      </c>
      <c r="D286" s="1" t="s">
        <v>390</v>
      </c>
      <c r="E286" s="7">
        <v>50</v>
      </c>
      <c r="F286" s="7">
        <v>50</v>
      </c>
      <c r="G286" s="7">
        <f>IF($E286&lt;H$1,$E286,0)</f>
        <v>0</v>
      </c>
      <c r="H286" s="3">
        <f>IF(G286=0,IF($E286&lt;I$1,$E286,0),0)</f>
        <v>0</v>
      </c>
      <c r="I286" s="3">
        <f>IF(G286=0,IF(H286=0,IF($E286&lt;J$1,$E286,0),0),0)</f>
        <v>0</v>
      </c>
      <c r="J286" s="3">
        <f>IF(E286&gt;J$1,E286,0)</f>
        <v>50</v>
      </c>
      <c r="K286" s="8">
        <f>SUM(E286+F286)</f>
        <v>100</v>
      </c>
    </row>
    <row r="287" spans="1:11" ht="16.5" customHeight="1">
      <c r="A287" s="2">
        <v>21</v>
      </c>
      <c r="B287" s="23">
        <v>21</v>
      </c>
      <c r="C287" s="6" t="s">
        <v>150</v>
      </c>
      <c r="D287" s="1" t="s">
        <v>151</v>
      </c>
      <c r="E287" s="7">
        <v>50</v>
      </c>
      <c r="F287" s="7">
        <v>18.891</v>
      </c>
      <c r="G287" s="7">
        <f>IF($E287&lt;H$1,$E287,0)</f>
        <v>0</v>
      </c>
      <c r="H287" s="3">
        <f>IF(G287=0,IF($E287&lt;I$1,$E287,0),0)</f>
        <v>0</v>
      </c>
      <c r="I287" s="3">
        <f>IF(G287=0,IF(H287=0,IF($E287&lt;J$1,$E287,0),0),0)</f>
        <v>0</v>
      </c>
      <c r="J287" s="3">
        <f>IF(E287&gt;J$1,E287,0)</f>
        <v>50</v>
      </c>
      <c r="K287" s="8">
        <f>SUM(E287+F287)</f>
        <v>68.89099999999999</v>
      </c>
    </row>
    <row r="288" spans="1:11" ht="16.5" customHeight="1">
      <c r="A288" s="23">
        <v>166</v>
      </c>
      <c r="B288" s="23">
        <v>166</v>
      </c>
      <c r="C288" s="6" t="s">
        <v>114</v>
      </c>
      <c r="D288" s="1" t="s">
        <v>115</v>
      </c>
      <c r="E288" s="7">
        <v>50</v>
      </c>
      <c r="F288" s="25">
        <v>20.108</v>
      </c>
      <c r="G288" s="25">
        <f>IF($E288&lt;H$1,$E288,0)</f>
        <v>0</v>
      </c>
      <c r="H288" s="27">
        <f>IF(G288=0,IF($E288&lt;I$1,$E288,0),0)</f>
        <v>0</v>
      </c>
      <c r="I288" s="27">
        <f>IF(G288=0,IF(H288=0,IF($E288&lt;J$1,$E288,0),0),0)</f>
        <v>0</v>
      </c>
      <c r="J288" s="27">
        <f>IF(E288&gt;J$1,E288,0)</f>
        <v>50</v>
      </c>
      <c r="K288" s="8">
        <f>SUM(E288+F288)</f>
        <v>70.108</v>
      </c>
    </row>
    <row r="289" spans="1:11" ht="16.5" customHeight="1">
      <c r="A289" s="2">
        <v>189</v>
      </c>
      <c r="B289" s="23">
        <v>189</v>
      </c>
      <c r="C289" s="31" t="s">
        <v>63</v>
      </c>
      <c r="D289" s="11" t="s">
        <v>64</v>
      </c>
      <c r="E289" s="7">
        <v>50</v>
      </c>
      <c r="F289" s="7">
        <v>20.139</v>
      </c>
      <c r="G289" s="7">
        <f>IF($E289&lt;H$1,$E289,0)</f>
        <v>0</v>
      </c>
      <c r="H289" s="3">
        <f>IF(G289=0,IF($E289&lt;I$1,$E289,0),0)</f>
        <v>0</v>
      </c>
      <c r="I289" s="3">
        <f>IF(G289=0,IF(H289=0,IF($E289&lt;J$1,$E289,0),0),0)</f>
        <v>0</v>
      </c>
      <c r="J289" s="3">
        <f>IF(E289&gt;J$1,E289,0)</f>
        <v>50</v>
      </c>
      <c r="K289" s="8">
        <f>SUM(E289+F289)</f>
        <v>70.139</v>
      </c>
    </row>
    <row r="290" spans="1:11" ht="16.5" customHeight="1">
      <c r="A290" s="2">
        <v>169</v>
      </c>
      <c r="B290" s="23">
        <v>169</v>
      </c>
      <c r="C290" s="6" t="s">
        <v>315</v>
      </c>
      <c r="D290" s="1" t="s">
        <v>208</v>
      </c>
      <c r="E290" s="25">
        <v>50</v>
      </c>
      <c r="F290" s="7">
        <v>20.688</v>
      </c>
      <c r="G290" s="7">
        <f>IF($E290&lt;H$1,$E290,0)</f>
        <v>0</v>
      </c>
      <c r="H290" s="3">
        <f>IF(G290=0,IF($E290&lt;I$1,$E290,0),0)</f>
        <v>0</v>
      </c>
      <c r="I290" s="3">
        <f>IF(G290=0,IF(H290=0,IF($E290&lt;J$1,$E290,0),0),0)</f>
        <v>0</v>
      </c>
      <c r="J290" s="3">
        <f>IF(E290&gt;J$1,E290,0)</f>
        <v>50</v>
      </c>
      <c r="K290" s="8">
        <f>SUM(E290+F290)</f>
        <v>70.688</v>
      </c>
    </row>
    <row r="291" spans="1:11" ht="16.5" customHeight="1">
      <c r="A291" s="2">
        <v>251</v>
      </c>
      <c r="B291" s="23">
        <v>251</v>
      </c>
      <c r="C291" s="6" t="s">
        <v>354</v>
      </c>
      <c r="D291" s="1" t="s">
        <v>355</v>
      </c>
      <c r="E291" s="7">
        <v>50</v>
      </c>
      <c r="F291" s="7">
        <v>50</v>
      </c>
      <c r="G291" s="7">
        <f>IF($E291&lt;H$1,$E291,0)</f>
        <v>0</v>
      </c>
      <c r="H291" s="3">
        <f>IF(G291=0,IF($E291&lt;I$1,$E291,0),0)</f>
        <v>0</v>
      </c>
      <c r="I291" s="3">
        <f>IF(G291=0,IF(H291=0,IF($E291&lt;J$1,$E291,0),0),0)</f>
        <v>0</v>
      </c>
      <c r="J291" s="3">
        <f>IF(E291&gt;J$1,E291,0)</f>
        <v>50</v>
      </c>
      <c r="K291" s="8">
        <f>SUM(E291+F291)</f>
        <v>100</v>
      </c>
    </row>
    <row r="292" spans="1:11" ht="16.5" customHeight="1">
      <c r="A292" s="2">
        <v>39</v>
      </c>
      <c r="B292" s="23">
        <v>39</v>
      </c>
      <c r="C292" s="6" t="s">
        <v>320</v>
      </c>
      <c r="D292" s="1" t="s">
        <v>321</v>
      </c>
      <c r="E292" s="7">
        <v>50</v>
      </c>
      <c r="F292" s="7">
        <v>50</v>
      </c>
      <c r="G292" s="7">
        <f>IF($E292&lt;H$1,$E292,0)</f>
        <v>0</v>
      </c>
      <c r="H292" s="3">
        <f>IF(G292=0,IF($E292&lt;I$1,$E292,0),0)</f>
        <v>0</v>
      </c>
      <c r="I292" s="3">
        <f>IF(G292=0,IF(H292=0,IF($E292&lt;J$1,$E292,0),0),0)</f>
        <v>0</v>
      </c>
      <c r="J292" s="3">
        <f>IF(E292&gt;J$1,E292,0)</f>
        <v>50</v>
      </c>
      <c r="K292" s="8">
        <f>SUM(E292+F292)</f>
        <v>100</v>
      </c>
    </row>
    <row r="293" spans="1:11" ht="16.5" customHeight="1">
      <c r="A293" s="2">
        <v>25</v>
      </c>
      <c r="B293" s="23">
        <v>25</v>
      </c>
      <c r="C293" s="6" t="s">
        <v>71</v>
      </c>
      <c r="D293" s="1" t="s">
        <v>72</v>
      </c>
      <c r="E293" s="7">
        <v>50</v>
      </c>
      <c r="F293" s="7">
        <v>50</v>
      </c>
      <c r="G293" s="7">
        <f>IF($E293&lt;H$1,$E293,0)</f>
        <v>0</v>
      </c>
      <c r="H293" s="3">
        <f>IF(G293=0,IF($E293&lt;I$1,$E293,0),0)</f>
        <v>0</v>
      </c>
      <c r="I293" s="3">
        <f>IF(G293=0,IF(H293=0,IF($E293&lt;J$1,$E293,0),0),0)</f>
        <v>0</v>
      </c>
      <c r="J293" s="3">
        <f>IF(E293&gt;J$1,E293,0)</f>
        <v>50</v>
      </c>
      <c r="K293" s="8">
        <f>SUM(E293+F293)</f>
        <v>100</v>
      </c>
    </row>
    <row r="294" spans="1:11" ht="16.5" customHeight="1">
      <c r="A294" s="2">
        <v>5</v>
      </c>
      <c r="B294" s="23">
        <v>4</v>
      </c>
      <c r="C294" s="30" t="s">
        <v>30</v>
      </c>
      <c r="D294" s="24" t="s">
        <v>31</v>
      </c>
      <c r="E294" s="25">
        <v>50</v>
      </c>
      <c r="F294" s="25">
        <v>50</v>
      </c>
      <c r="G294" s="25">
        <f>IF($E294&lt;H$1,$E294,0)</f>
        <v>0</v>
      </c>
      <c r="H294" s="3">
        <f>IF(G294=0,IF($E294&lt;I$1,$E294,0),0)</f>
        <v>0</v>
      </c>
      <c r="I294" s="3">
        <f>IF(G294=0,IF(H294=0,IF($E294&lt;J$1,$E294,0),0),0)</f>
        <v>0</v>
      </c>
      <c r="J294" s="3">
        <f>IF(E294&gt;J$1,E294,0)</f>
        <v>50</v>
      </c>
      <c r="K294" s="8">
        <f>SUM(E294+F294)</f>
        <v>100</v>
      </c>
    </row>
    <row r="295" spans="1:11" ht="16.5" customHeight="1">
      <c r="A295" s="2">
        <v>20</v>
      </c>
      <c r="B295" s="23">
        <v>20</v>
      </c>
      <c r="C295" s="6" t="s">
        <v>61</v>
      </c>
      <c r="D295" s="1" t="s">
        <v>62</v>
      </c>
      <c r="E295" s="7">
        <v>50</v>
      </c>
      <c r="F295" s="7">
        <v>50</v>
      </c>
      <c r="G295" s="7">
        <f>IF($E295&lt;H$1,$E295,0)</f>
        <v>0</v>
      </c>
      <c r="H295" s="3">
        <f>IF(G295=0,IF($E295&lt;I$1,$E295,0),0)</f>
        <v>0</v>
      </c>
      <c r="I295" s="3">
        <f>IF(G295=0,IF(H295=0,IF($E295&lt;J$1,$E295,0),0),0)</f>
        <v>0</v>
      </c>
      <c r="J295" s="3">
        <f>IF(E295&gt;J$1,E295,0)</f>
        <v>50</v>
      </c>
      <c r="K295" s="8">
        <f>SUM(E295+F295)</f>
        <v>100</v>
      </c>
    </row>
    <row r="296" spans="1:11" ht="16.5" customHeight="1">
      <c r="A296" s="2">
        <v>29</v>
      </c>
      <c r="B296" s="23">
        <v>29</v>
      </c>
      <c r="C296" s="6" t="s">
        <v>79</v>
      </c>
      <c r="D296" s="1" t="s">
        <v>80</v>
      </c>
      <c r="E296" s="7">
        <v>50</v>
      </c>
      <c r="F296" s="7">
        <v>50</v>
      </c>
      <c r="G296" s="7">
        <f>IF($E296&lt;H$1,$E296,0)</f>
        <v>0</v>
      </c>
      <c r="H296" s="3">
        <f>IF(G296=0,IF($E296&lt;I$1,$E296,0),0)</f>
        <v>0</v>
      </c>
      <c r="I296" s="3">
        <f>IF(G296=0,IF(H296=0,IF($E296&lt;J$1,$E296,0),0),0)</f>
        <v>0</v>
      </c>
      <c r="J296" s="3">
        <f>IF(E296&gt;J$1,E296,0)</f>
        <v>50</v>
      </c>
      <c r="K296" s="8">
        <f>SUM(E296+F296)</f>
        <v>100</v>
      </c>
    </row>
    <row r="297" spans="1:11" ht="16.5" customHeight="1">
      <c r="A297" s="2">
        <v>38</v>
      </c>
      <c r="B297" s="23">
        <v>38</v>
      </c>
      <c r="C297" s="30" t="s">
        <v>96</v>
      </c>
      <c r="D297" s="24" t="s">
        <v>97</v>
      </c>
      <c r="E297" s="7">
        <v>50</v>
      </c>
      <c r="F297" s="7">
        <v>50</v>
      </c>
      <c r="G297" s="7">
        <f>IF($E297&lt;H$1,$E297,0)</f>
        <v>0</v>
      </c>
      <c r="H297" s="3">
        <f>IF(G297=0,IF($E297&lt;I$1,$E297,0),0)</f>
        <v>0</v>
      </c>
      <c r="I297" s="3">
        <f>IF(G297=0,IF(H297=0,IF($E297&lt;J$1,$E297,0),0),0)</f>
        <v>0</v>
      </c>
      <c r="J297" s="3">
        <f>IF(E297&gt;J$1,E297,0)</f>
        <v>50</v>
      </c>
      <c r="K297" s="8">
        <f>SUM(E297+F297)</f>
        <v>100</v>
      </c>
    </row>
    <row r="298" spans="1:11" ht="16.5" customHeight="1">
      <c r="A298" s="2">
        <v>48</v>
      </c>
      <c r="B298" s="23">
        <v>48</v>
      </c>
      <c r="C298" s="6" t="s">
        <v>116</v>
      </c>
      <c r="D298" s="1" t="s">
        <v>117</v>
      </c>
      <c r="E298" s="7">
        <v>50</v>
      </c>
      <c r="F298" s="7">
        <v>50</v>
      </c>
      <c r="G298" s="7">
        <f>IF($E298&lt;H$1,$E298,0)</f>
        <v>0</v>
      </c>
      <c r="H298" s="3">
        <f>IF(G298=0,IF($E298&lt;I$1,$E298,0),0)</f>
        <v>0</v>
      </c>
      <c r="I298" s="3">
        <f>IF(G298=0,IF(H298=0,IF($E298&lt;J$1,$E298,0),0),0)</f>
        <v>0</v>
      </c>
      <c r="J298" s="3">
        <f>IF(E298&gt;J$1,E298,0)</f>
        <v>50</v>
      </c>
      <c r="K298" s="8">
        <f>SUM(E298+F298)</f>
        <v>100</v>
      </c>
    </row>
    <row r="299" spans="1:11" ht="16.5" customHeight="1">
      <c r="A299" s="2">
        <v>49</v>
      </c>
      <c r="B299" s="23">
        <v>49</v>
      </c>
      <c r="C299" s="31" t="s">
        <v>118</v>
      </c>
      <c r="D299" s="1" t="s">
        <v>119</v>
      </c>
      <c r="E299" s="7">
        <v>50</v>
      </c>
      <c r="F299" s="7">
        <v>50</v>
      </c>
      <c r="G299" s="7">
        <f>IF($E299&lt;H$1,$E299,0)</f>
        <v>0</v>
      </c>
      <c r="H299" s="3">
        <f>IF(G299=0,IF($E299&lt;I$1,$E299,0),0)</f>
        <v>0</v>
      </c>
      <c r="I299" s="3">
        <f>IF(G299=0,IF(H299=0,IF($E299&lt;J$1,$E299,0),0),0)</f>
        <v>0</v>
      </c>
      <c r="J299" s="3">
        <f>IF(E299&gt;J$1,E299,0)</f>
        <v>50</v>
      </c>
      <c r="K299" s="8">
        <f>SUM(E299+F299)</f>
        <v>100</v>
      </c>
    </row>
    <row r="300" spans="1:11" ht="16.5" customHeight="1">
      <c r="A300" s="2">
        <v>54</v>
      </c>
      <c r="B300" s="23">
        <v>54</v>
      </c>
      <c r="C300" s="31" t="s">
        <v>73</v>
      </c>
      <c r="D300" s="1" t="s">
        <v>128</v>
      </c>
      <c r="E300" s="7">
        <v>50</v>
      </c>
      <c r="F300" s="7">
        <v>50</v>
      </c>
      <c r="G300" s="7">
        <f>IF($E300&lt;H$1,$E300,0)</f>
        <v>0</v>
      </c>
      <c r="H300" s="3">
        <f>IF(G300=0,IF($E300&lt;I$1,$E300,0),0)</f>
        <v>0</v>
      </c>
      <c r="I300" s="3">
        <f>IF(G300=0,IF(H300=0,IF($E300&lt;J$1,$E300,0),0),0)</f>
        <v>0</v>
      </c>
      <c r="J300" s="3">
        <f>IF(E300&gt;J$1,E300,0)</f>
        <v>50</v>
      </c>
      <c r="K300" s="8">
        <f>SUM(E300+F300)</f>
        <v>100</v>
      </c>
    </row>
    <row r="301" spans="1:11" ht="16.5" customHeight="1">
      <c r="A301" s="2">
        <v>69</v>
      </c>
      <c r="B301" s="23">
        <v>69</v>
      </c>
      <c r="C301" s="6" t="s">
        <v>153</v>
      </c>
      <c r="D301" s="1" t="s">
        <v>154</v>
      </c>
      <c r="E301" s="7">
        <v>50</v>
      </c>
      <c r="F301" s="7">
        <v>50</v>
      </c>
      <c r="G301" s="7">
        <f>IF($E301&lt;H$1,$E301,0)</f>
        <v>0</v>
      </c>
      <c r="H301" s="3">
        <f>IF(G301=0,IF($E301&lt;I$1,$E301,0),0)</f>
        <v>0</v>
      </c>
      <c r="I301" s="3">
        <f>IF(G301=0,IF(H301=0,IF($E301&lt;J$1,$E301,0),0),0)</f>
        <v>0</v>
      </c>
      <c r="J301" s="3">
        <f>IF(E301&gt;J$1,E301,0)</f>
        <v>50</v>
      </c>
      <c r="K301" s="8">
        <f>SUM(E301+F301)</f>
        <v>100</v>
      </c>
    </row>
    <row r="302" spans="1:11" ht="16.5" customHeight="1">
      <c r="A302" s="2">
        <v>80</v>
      </c>
      <c r="B302" s="23">
        <v>80</v>
      </c>
      <c r="C302" s="6" t="s">
        <v>81</v>
      </c>
      <c r="D302" s="1" t="s">
        <v>172</v>
      </c>
      <c r="E302" s="7">
        <v>50</v>
      </c>
      <c r="F302" s="7">
        <v>50</v>
      </c>
      <c r="G302" s="7">
        <f>IF($E302&lt;H$1,$E302,0)</f>
        <v>0</v>
      </c>
      <c r="H302" s="3">
        <f>IF(G302=0,IF($E302&lt;I$1,$E302,0),0)</f>
        <v>0</v>
      </c>
      <c r="I302" s="3">
        <f>IF(G302=0,IF(H302=0,IF($E302&lt;J$1,$E302,0),0),0)</f>
        <v>0</v>
      </c>
      <c r="J302" s="3">
        <f>IF(E302&gt;J$1,E302,0)</f>
        <v>50</v>
      </c>
      <c r="K302" s="8">
        <f>SUM(E302+F302)</f>
        <v>100</v>
      </c>
    </row>
    <row r="303" spans="1:11" ht="16.5" customHeight="1">
      <c r="A303" s="2">
        <v>93</v>
      </c>
      <c r="B303" s="23">
        <v>93</v>
      </c>
      <c r="C303" s="6" t="s">
        <v>85</v>
      </c>
      <c r="D303" s="1" t="s">
        <v>194</v>
      </c>
      <c r="E303" s="7">
        <v>50</v>
      </c>
      <c r="F303" s="7">
        <v>50</v>
      </c>
      <c r="G303" s="7">
        <f>IF($E303&lt;H$1,$E303,0)</f>
        <v>0</v>
      </c>
      <c r="H303" s="3">
        <f>IF(G303=0,IF($E303&lt;I$1,$E303,0),0)</f>
        <v>0</v>
      </c>
      <c r="I303" s="3">
        <f>IF(G303=0,IF(H303=0,IF($E303&lt;J$1,$E303,0),0),0)</f>
        <v>0</v>
      </c>
      <c r="J303" s="3">
        <f>IF(E303&gt;J$1,E303,0)</f>
        <v>50</v>
      </c>
      <c r="K303" s="8">
        <f>SUM(E303+F303)</f>
        <v>100</v>
      </c>
    </row>
    <row r="304" spans="1:11" ht="16.5" customHeight="1">
      <c r="A304" s="2">
        <v>94</v>
      </c>
      <c r="B304" s="23">
        <v>94</v>
      </c>
      <c r="C304" s="30" t="s">
        <v>195</v>
      </c>
      <c r="D304" s="24" t="s">
        <v>196</v>
      </c>
      <c r="E304" s="7">
        <v>50</v>
      </c>
      <c r="F304" s="7">
        <v>50</v>
      </c>
      <c r="G304" s="7">
        <f>IF($E304&lt;H$1,$E304,0)</f>
        <v>0</v>
      </c>
      <c r="H304" s="3">
        <f>IF(G304=0,IF($E304&lt;I$1,$E304,0),0)</f>
        <v>0</v>
      </c>
      <c r="I304" s="3">
        <f>IF(G304=0,IF(H304=0,IF($E304&lt;J$1,$E304,0),0),0)</f>
        <v>0</v>
      </c>
      <c r="J304" s="3">
        <f>IF(E304&gt;J$1,E304,0)</f>
        <v>50</v>
      </c>
      <c r="K304" s="8">
        <f>SUM(E304+F304)</f>
        <v>100</v>
      </c>
    </row>
    <row r="305" spans="1:11" ht="16.5" customHeight="1">
      <c r="A305" s="23">
        <v>118</v>
      </c>
      <c r="B305" s="23">
        <v>118</v>
      </c>
      <c r="C305" s="30" t="s">
        <v>233</v>
      </c>
      <c r="D305" s="24" t="s">
        <v>234</v>
      </c>
      <c r="E305" s="25">
        <v>50</v>
      </c>
      <c r="F305" s="25">
        <v>50</v>
      </c>
      <c r="G305" s="25">
        <f>IF($E305&lt;H$1,$E305,0)</f>
        <v>0</v>
      </c>
      <c r="H305" s="27">
        <f>IF(G305=0,IF($E305&lt;I$1,$E305,0),0)</f>
        <v>0</v>
      </c>
      <c r="I305" s="27">
        <f>IF(G305=0,IF(H305=0,IF($E305&lt;J$1,$E305,0),0),0)</f>
        <v>0</v>
      </c>
      <c r="J305" s="27">
        <f>IF(E305&gt;J$1,E305,0)</f>
        <v>50</v>
      </c>
      <c r="K305" s="8">
        <f>SUM(E305+F305)</f>
        <v>100</v>
      </c>
    </row>
    <row r="306" spans="1:11" ht="16.5" customHeight="1">
      <c r="A306" s="23">
        <v>120</v>
      </c>
      <c r="B306" s="23">
        <v>120</v>
      </c>
      <c r="C306" s="6" t="s">
        <v>237</v>
      </c>
      <c r="D306" s="1" t="s">
        <v>238</v>
      </c>
      <c r="E306" s="25">
        <v>50</v>
      </c>
      <c r="F306" s="25">
        <v>50</v>
      </c>
      <c r="G306" s="25">
        <f>IF($E306&lt;H$1,$E306,0)</f>
        <v>0</v>
      </c>
      <c r="H306" s="27">
        <f>IF(G306=0,IF($E306&lt;I$1,$E306,0),0)</f>
        <v>0</v>
      </c>
      <c r="I306" s="27">
        <f>IF(G306=0,IF(H306=0,IF($E306&lt;J$1,$E306,0),0),0)</f>
        <v>0</v>
      </c>
      <c r="J306" s="27">
        <f>IF(E306&gt;J$1,E306,0)</f>
        <v>50</v>
      </c>
      <c r="K306" s="8">
        <f>SUM(E306+F306)</f>
        <v>100</v>
      </c>
    </row>
    <row r="307" spans="1:11" ht="16.5" customHeight="1">
      <c r="A307" s="23">
        <v>121</v>
      </c>
      <c r="B307" s="23">
        <v>121</v>
      </c>
      <c r="C307" s="6" t="s">
        <v>239</v>
      </c>
      <c r="D307" s="1" t="s">
        <v>240</v>
      </c>
      <c r="E307" s="25">
        <v>50</v>
      </c>
      <c r="F307" s="25">
        <v>50</v>
      </c>
      <c r="G307" s="25">
        <f>IF($E307&lt;H$1,$E307,0)</f>
        <v>0</v>
      </c>
      <c r="H307" s="27">
        <f>IF(G307=0,IF($E307&lt;I$1,$E307,0),0)</f>
        <v>0</v>
      </c>
      <c r="I307" s="27">
        <f>IF(G307=0,IF(H307=0,IF($E307&lt;J$1,$E307,0),0),0)</f>
        <v>0</v>
      </c>
      <c r="J307" s="27">
        <f>IF(E307&gt;J$1,E307,0)</f>
        <v>50</v>
      </c>
      <c r="K307" s="8">
        <f>SUM(E307+F307)</f>
        <v>100</v>
      </c>
    </row>
    <row r="308" spans="1:11" ht="16.5" customHeight="1">
      <c r="A308" s="2">
        <v>139</v>
      </c>
      <c r="B308" s="23">
        <v>139</v>
      </c>
      <c r="C308" s="31" t="s">
        <v>271</v>
      </c>
      <c r="D308" s="1" t="s">
        <v>272</v>
      </c>
      <c r="E308" s="7">
        <v>50</v>
      </c>
      <c r="F308" s="7">
        <v>50</v>
      </c>
      <c r="G308" s="7">
        <f>IF($E308&lt;H$1,$E308,0)</f>
        <v>0</v>
      </c>
      <c r="H308" s="3">
        <f>IF(G308=0,IF($E308&lt;I$1,$E308,0),0)</f>
        <v>0</v>
      </c>
      <c r="I308" s="3">
        <f>IF(G308=0,IF(H308=0,IF($E308&lt;J$1,$E308,0),0),0)</f>
        <v>0</v>
      </c>
      <c r="J308" s="3">
        <f>IF(E308&gt;J$1,E308,0)</f>
        <v>50</v>
      </c>
      <c r="K308" s="8">
        <f>SUM(E308+F308)</f>
        <v>100</v>
      </c>
    </row>
    <row r="309" spans="1:11" ht="16.5" customHeight="1">
      <c r="A309" s="2">
        <v>149</v>
      </c>
      <c r="B309" s="23">
        <v>149</v>
      </c>
      <c r="C309" s="6" t="s">
        <v>287</v>
      </c>
      <c r="D309" s="1" t="s">
        <v>288</v>
      </c>
      <c r="E309" s="7">
        <v>50</v>
      </c>
      <c r="F309" s="7">
        <v>50</v>
      </c>
      <c r="G309" s="7">
        <f>IF($E309&lt;H$1,$E309,0)</f>
        <v>0</v>
      </c>
      <c r="H309" s="3">
        <f>IF(G309=0,IF($E309&lt;I$1,$E309,0),0)</f>
        <v>0</v>
      </c>
      <c r="I309" s="3">
        <f>IF(G309=0,IF(H309=0,IF($E309&lt;J$1,$E309,0),0),0)</f>
        <v>0</v>
      </c>
      <c r="J309" s="3">
        <f>IF(E309&gt;J$1,E309,0)</f>
        <v>50</v>
      </c>
      <c r="K309" s="8">
        <f>SUM(E309+F309)</f>
        <v>100</v>
      </c>
    </row>
    <row r="310" spans="1:11" ht="16.5" customHeight="1">
      <c r="A310" s="2">
        <v>152</v>
      </c>
      <c r="B310" s="23">
        <v>152</v>
      </c>
      <c r="C310" s="6" t="s">
        <v>292</v>
      </c>
      <c r="D310" s="1" t="s">
        <v>220</v>
      </c>
      <c r="E310" s="7">
        <v>50</v>
      </c>
      <c r="F310" s="7">
        <v>50</v>
      </c>
      <c r="G310" s="7">
        <f>IF($E310&lt;H$1,$E310,0)</f>
        <v>0</v>
      </c>
      <c r="H310" s="3">
        <f>IF(G310=0,IF($E310&lt;I$1,$E310,0),0)</f>
        <v>0</v>
      </c>
      <c r="I310" s="3">
        <f>IF(G310=0,IF(H310=0,IF($E310&lt;J$1,$E310,0),0),0)</f>
        <v>0</v>
      </c>
      <c r="J310" s="3">
        <f>IF(E310&gt;J$1,E310,0)</f>
        <v>50</v>
      </c>
      <c r="K310" s="8">
        <f>SUM(E310+F310)</f>
        <v>100</v>
      </c>
    </row>
    <row r="311" spans="1:11" ht="16.5" customHeight="1">
      <c r="A311" s="2">
        <v>187</v>
      </c>
      <c r="B311" s="23">
        <v>187</v>
      </c>
      <c r="C311" s="6" t="s">
        <v>351</v>
      </c>
      <c r="D311" s="1" t="s">
        <v>352</v>
      </c>
      <c r="E311" s="7">
        <v>50</v>
      </c>
      <c r="F311" s="7">
        <v>50</v>
      </c>
      <c r="G311" s="7">
        <f>IF($E311&lt;H$1,$E311,0)</f>
        <v>0</v>
      </c>
      <c r="H311" s="3">
        <f>IF(G311=0,IF($E311&lt;I$1,$E311,0),0)</f>
        <v>0</v>
      </c>
      <c r="I311" s="3">
        <f>IF(G311=0,IF(H311=0,IF($E311&lt;J$1,$E311,0),0),0)</f>
        <v>0</v>
      </c>
      <c r="J311" s="3">
        <f>IF(E311&gt;J$1,E311,0)</f>
        <v>50</v>
      </c>
      <c r="K311" s="8">
        <f>SUM(E311+F311)</f>
        <v>100</v>
      </c>
    </row>
    <row r="312" spans="1:11" ht="16.5" customHeight="1">
      <c r="A312" s="2">
        <v>193</v>
      </c>
      <c r="B312" s="23">
        <v>193</v>
      </c>
      <c r="C312" s="6" t="s">
        <v>298</v>
      </c>
      <c r="D312" s="1" t="s">
        <v>361</v>
      </c>
      <c r="E312" s="7">
        <v>50</v>
      </c>
      <c r="F312" s="7">
        <v>50</v>
      </c>
      <c r="G312" s="7">
        <f>IF($E312&lt;H$1,$E312,0)</f>
        <v>0</v>
      </c>
      <c r="H312" s="3">
        <f>IF(G312=0,IF($E312&lt;I$1,$E312,0),0)</f>
        <v>0</v>
      </c>
      <c r="I312" s="3">
        <f>IF(G312=0,IF(H312=0,IF($E312&lt;J$1,$E312,0),0),0)</f>
        <v>0</v>
      </c>
      <c r="J312" s="3">
        <f>IF(E312&gt;J$1,E312,0)</f>
        <v>50</v>
      </c>
      <c r="K312" s="8">
        <f>SUM(E312+F312)</f>
        <v>100</v>
      </c>
    </row>
    <row r="313" spans="1:11" ht="16.5" customHeight="1">
      <c r="A313" s="2">
        <v>197</v>
      </c>
      <c r="B313" s="23">
        <v>197</v>
      </c>
      <c r="C313" s="31" t="s">
        <v>287</v>
      </c>
      <c r="D313" s="1" t="s">
        <v>365</v>
      </c>
      <c r="E313" s="7">
        <v>50</v>
      </c>
      <c r="F313" s="7">
        <v>50</v>
      </c>
      <c r="G313" s="7">
        <f>IF($E313&lt;H$1,$E313,0)</f>
        <v>0</v>
      </c>
      <c r="H313" s="3">
        <f>IF(G313=0,IF($E313&lt;I$1,$E313,0),0)</f>
        <v>0</v>
      </c>
      <c r="I313" s="3">
        <f>IF(G313=0,IF(H313=0,IF($E313&lt;J$1,$E313,0),0),0)</f>
        <v>0</v>
      </c>
      <c r="J313" s="3">
        <f>IF(E313&gt;J$1,E313,0)</f>
        <v>50</v>
      </c>
      <c r="K313" s="8">
        <f>SUM(E313+F313)</f>
        <v>100</v>
      </c>
    </row>
    <row r="314" spans="1:11" ht="16.5" customHeight="1">
      <c r="A314" s="2">
        <v>205</v>
      </c>
      <c r="B314" s="23">
        <v>205</v>
      </c>
      <c r="C314" s="6" t="s">
        <v>289</v>
      </c>
      <c r="D314" s="1" t="s">
        <v>374</v>
      </c>
      <c r="E314" s="7">
        <v>50</v>
      </c>
      <c r="F314" s="7">
        <v>50</v>
      </c>
      <c r="G314" s="7">
        <f>IF($E314&lt;H$1,$E314,0)</f>
        <v>0</v>
      </c>
      <c r="H314" s="3">
        <f>IF(G314=0,IF($E314&lt;I$1,$E314,0),0)</f>
        <v>0</v>
      </c>
      <c r="I314" s="3">
        <f>IF(G314=0,IF(H314=0,IF($E314&lt;J$1,$E314,0),0),0)</f>
        <v>0</v>
      </c>
      <c r="J314" s="3">
        <f>IF(E314&gt;J$1,E314,0)</f>
        <v>50</v>
      </c>
      <c r="K314" s="8">
        <f>SUM(E314+F314)</f>
        <v>100</v>
      </c>
    </row>
    <row r="315" spans="1:11" ht="16.5" customHeight="1">
      <c r="A315" s="2">
        <v>216</v>
      </c>
      <c r="B315" s="23">
        <v>216</v>
      </c>
      <c r="C315" s="31" t="s">
        <v>292</v>
      </c>
      <c r="D315" s="1" t="s">
        <v>392</v>
      </c>
      <c r="E315" s="7">
        <v>50</v>
      </c>
      <c r="F315" s="7">
        <v>50</v>
      </c>
      <c r="G315" s="7">
        <f>IF($E315&lt;H$1,$E315,0)</f>
        <v>0</v>
      </c>
      <c r="H315" s="3">
        <f>IF(G315=0,IF($E315&lt;I$1,$E315,0),0)</f>
        <v>0</v>
      </c>
      <c r="I315" s="3">
        <f>IF(G315=0,IF(H315=0,IF($E315&lt;J$1,$E315,0),0),0)</f>
        <v>0</v>
      </c>
      <c r="J315" s="3">
        <f>IF(E315&gt;J$1,E315,0)</f>
        <v>50</v>
      </c>
      <c r="K315" s="8">
        <f>SUM(E315+F315)</f>
        <v>100</v>
      </c>
    </row>
    <row r="316" spans="1:11" ht="16.5" customHeight="1">
      <c r="A316" s="2">
        <v>218</v>
      </c>
      <c r="B316" s="23">
        <v>218</v>
      </c>
      <c r="C316" s="6" t="s">
        <v>394</v>
      </c>
      <c r="D316" s="1" t="s">
        <v>395</v>
      </c>
      <c r="E316" s="7">
        <v>50</v>
      </c>
      <c r="F316" s="7">
        <v>50</v>
      </c>
      <c r="G316" s="7">
        <f>IF($E316&lt;H$1,$E316,0)</f>
        <v>0</v>
      </c>
      <c r="H316" s="3">
        <f>IF(G316=0,IF($E316&lt;I$1,$E316,0),0)</f>
        <v>0</v>
      </c>
      <c r="I316" s="3">
        <f>IF(G316=0,IF(H316=0,IF($E316&lt;J$1,$E316,0),0),0)</f>
        <v>0</v>
      </c>
      <c r="J316" s="3">
        <f>IF(E316&gt;J$1,E316,0)</f>
        <v>50</v>
      </c>
      <c r="K316" s="8">
        <f>SUM(E316+F316)</f>
        <v>100</v>
      </c>
    </row>
    <row r="317" spans="1:11" ht="16.5" customHeight="1">
      <c r="A317" s="2">
        <v>219</v>
      </c>
      <c r="B317" s="23">
        <v>219</v>
      </c>
      <c r="C317" s="6" t="s">
        <v>396</v>
      </c>
      <c r="D317" s="1" t="s">
        <v>397</v>
      </c>
      <c r="E317" s="7">
        <v>50</v>
      </c>
      <c r="F317" s="7">
        <v>50</v>
      </c>
      <c r="G317" s="7">
        <f>IF($E317&lt;H$1,$E317,0)</f>
        <v>0</v>
      </c>
      <c r="H317" s="3">
        <f>IF(G317=0,IF($E317&lt;I$1,$E317,0),0)</f>
        <v>0</v>
      </c>
      <c r="I317" s="3">
        <f>IF(G317=0,IF(H317=0,IF($E317&lt;J$1,$E317,0),0),0)</f>
        <v>0</v>
      </c>
      <c r="J317" s="3">
        <f>IF(E317&gt;J$1,E317,0)</f>
        <v>50</v>
      </c>
      <c r="K317" s="8">
        <f>SUM(E317+F317)</f>
        <v>100</v>
      </c>
    </row>
    <row r="318" spans="1:11" ht="16.5" customHeight="1">
      <c r="A318" s="2">
        <v>231</v>
      </c>
      <c r="B318" s="23">
        <v>231</v>
      </c>
      <c r="C318" s="31" t="s">
        <v>379</v>
      </c>
      <c r="D318" s="1" t="s">
        <v>411</v>
      </c>
      <c r="E318" s="7">
        <v>50</v>
      </c>
      <c r="F318" s="7">
        <v>50</v>
      </c>
      <c r="G318" s="7">
        <f>IF($E318&lt;H$1,$E318,0)</f>
        <v>0</v>
      </c>
      <c r="H318" s="3">
        <f>IF(G318=0,IF($E318&lt;I$1,$E318,0),0)</f>
        <v>0</v>
      </c>
      <c r="I318" s="3">
        <f>IF(G318=0,IF(H318=0,IF($E318&lt;J$1,$E318,0),0),0)</f>
        <v>0</v>
      </c>
      <c r="J318" s="3">
        <f>IF(E318&gt;J$1,E318,0)</f>
        <v>50</v>
      </c>
      <c r="K318" s="8">
        <f>SUM(E318+F318)</f>
        <v>100</v>
      </c>
    </row>
    <row r="319" spans="1:11" ht="16.5" customHeight="1">
      <c r="A319" s="2">
        <v>243</v>
      </c>
      <c r="B319" s="23">
        <v>243</v>
      </c>
      <c r="C319" s="6" t="s">
        <v>431</v>
      </c>
      <c r="D319" s="1" t="s">
        <v>432</v>
      </c>
      <c r="E319" s="7">
        <v>50</v>
      </c>
      <c r="F319" s="7">
        <v>50</v>
      </c>
      <c r="G319" s="7">
        <f>IF($E319&lt;H$1,$E319,0)</f>
        <v>0</v>
      </c>
      <c r="H319" s="3">
        <f>IF(G319=0,IF($E319&lt;I$1,$E319,0),0)</f>
        <v>0</v>
      </c>
      <c r="I319" s="3">
        <f>IF(G319=0,IF(H319=0,IF($E319&lt;J$1,$E319,0),0),0)</f>
        <v>0</v>
      </c>
      <c r="J319" s="3">
        <f>IF(E319&gt;J$1,E319,0)</f>
        <v>50</v>
      </c>
      <c r="K319" s="8">
        <f>SUM(E319+F319)</f>
        <v>100</v>
      </c>
    </row>
    <row r="320" spans="1:11" ht="16.5" customHeight="1">
      <c r="A320" s="2">
        <v>254</v>
      </c>
      <c r="B320" s="23">
        <v>254</v>
      </c>
      <c r="C320" s="6" t="s">
        <v>451</v>
      </c>
      <c r="D320" s="1" t="s">
        <v>452</v>
      </c>
      <c r="E320" s="7">
        <v>50</v>
      </c>
      <c r="F320" s="7">
        <v>50</v>
      </c>
      <c r="G320" s="7">
        <f>IF($E320&lt;H$1,$E320,0)</f>
        <v>0</v>
      </c>
      <c r="H320" s="3">
        <f>IF(G320=0,IF($E320&lt;I$1,$E320,0),0)</f>
        <v>0</v>
      </c>
      <c r="I320" s="3">
        <f>IF(G320=0,IF(H320=0,IF($E320&lt;J$1,$E320,0),0),0)</f>
        <v>0</v>
      </c>
      <c r="J320" s="3">
        <f>IF(E320&gt;J$1,E320,0)</f>
        <v>50</v>
      </c>
      <c r="K320" s="8">
        <f>SUM(E320+F320)</f>
        <v>100</v>
      </c>
    </row>
    <row r="321" spans="1:11" ht="16.5" customHeight="1">
      <c r="A321" s="2">
        <v>277</v>
      </c>
      <c r="B321" s="23">
        <v>277</v>
      </c>
      <c r="C321" s="6" t="s">
        <v>245</v>
      </c>
      <c r="D321" s="1" t="s">
        <v>483</v>
      </c>
      <c r="E321" s="7">
        <v>50</v>
      </c>
      <c r="F321" s="7">
        <v>50</v>
      </c>
      <c r="G321" s="7">
        <f>IF($E321&lt;H$1,$E321,0)</f>
        <v>0</v>
      </c>
      <c r="H321" s="3">
        <f>IF(G321=0,IF($E321&lt;I$1,$E321,0),0)</f>
        <v>0</v>
      </c>
      <c r="I321" s="3">
        <f>IF(G321=0,IF(H321=0,IF($E321&lt;J$1,$E321,0),0),0)</f>
        <v>0</v>
      </c>
      <c r="J321" s="3">
        <f>IF(E321&gt;J$1,E321,0)</f>
        <v>50</v>
      </c>
      <c r="K321" s="8">
        <f>SUM(E321+F321)</f>
        <v>100</v>
      </c>
    </row>
    <row r="322" spans="1:11" ht="16.5" customHeight="1">
      <c r="A322" s="2">
        <v>173</v>
      </c>
      <c r="B322" s="23">
        <v>173</v>
      </c>
      <c r="C322" s="6"/>
      <c r="D322" s="12"/>
      <c r="E322" s="7"/>
      <c r="F322" s="7"/>
      <c r="G322" s="7">
        <f>IF($E322&lt;H$1,$E322,0)</f>
        <v>0</v>
      </c>
      <c r="H322" s="3">
        <f>IF(G322=0,IF($E322&lt;I$1,$E322,0),0)</f>
        <v>0</v>
      </c>
      <c r="I322" s="3">
        <f>IF(G322=0,IF(H322=0,IF($E322&lt;J$1,$E322,0),0),0)</f>
        <v>0</v>
      </c>
      <c r="J322" s="3">
        <f>IF(E322&gt;J$1,E322,0)</f>
        <v>0</v>
      </c>
      <c r="K322" s="8">
        <f>SUM(E322+F322)</f>
        <v>0</v>
      </c>
    </row>
    <row r="323" spans="1:11" ht="16.5" customHeight="1">
      <c r="A323" s="2">
        <v>321</v>
      </c>
      <c r="B323" s="23">
        <v>321</v>
      </c>
      <c r="C323" s="6"/>
      <c r="D323" s="1"/>
      <c r="E323" s="7"/>
      <c r="F323" s="7"/>
      <c r="G323" s="7">
        <f>IF($E323&lt;H$1,$E323,0)</f>
        <v>0</v>
      </c>
      <c r="H323" s="3">
        <f>IF(G323=0,IF($E323&lt;I$1,$E323,0),0)</f>
        <v>0</v>
      </c>
      <c r="I323" s="3">
        <f>IF(G323=0,IF(H323=0,IF($E323&lt;J$1,$E323,0),0),0)</f>
        <v>0</v>
      </c>
      <c r="J323" s="3">
        <f>IF(E323&gt;J$1,E323,0)</f>
        <v>0</v>
      </c>
      <c r="K323" s="8">
        <f>SUM(E323+F323)</f>
        <v>0</v>
      </c>
    </row>
    <row r="324" spans="1:11" ht="16.5" customHeight="1">
      <c r="A324" s="2">
        <v>322</v>
      </c>
      <c r="B324" s="23">
        <v>322</v>
      </c>
      <c r="C324" s="6"/>
      <c r="D324" s="1"/>
      <c r="E324" s="7"/>
      <c r="F324" s="7"/>
      <c r="G324" s="7">
        <f>IF($E324&lt;H$1,$E324,0)</f>
        <v>0</v>
      </c>
      <c r="H324" s="3">
        <f>IF(G324=0,IF($E324&lt;I$1,$E324,0),0)</f>
        <v>0</v>
      </c>
      <c r="I324" s="3">
        <f>IF(G324=0,IF(H324=0,IF($E324&lt;J$1,$E324,0),0),0)</f>
        <v>0</v>
      </c>
      <c r="J324" s="3">
        <f>IF(E324&gt;J$1,E324,0)</f>
        <v>0</v>
      </c>
      <c r="K324" s="8">
        <f>SUM(E324+F324)</f>
        <v>0</v>
      </c>
    </row>
    <row r="325" spans="1:11" ht="16.5" customHeight="1">
      <c r="A325" s="2">
        <v>323</v>
      </c>
      <c r="B325" s="23">
        <v>323</v>
      </c>
      <c r="C325" s="6"/>
      <c r="D325" s="1"/>
      <c r="E325" s="7"/>
      <c r="F325" s="7"/>
      <c r="G325" s="7">
        <f>IF($E325&lt;H$1,$E325,0)</f>
        <v>0</v>
      </c>
      <c r="H325" s="3">
        <f>IF(G325=0,IF($E325&lt;I$1,$E325,0),0)</f>
        <v>0</v>
      </c>
      <c r="I325" s="3">
        <f>IF(G325=0,IF(H325=0,IF($E325&lt;J$1,$E325,0),0),0)</f>
        <v>0</v>
      </c>
      <c r="J325" s="3">
        <f>IF(E325&gt;J$1,E325,0)</f>
        <v>0</v>
      </c>
      <c r="K325" s="8">
        <f>SUM(E325+F325)</f>
        <v>0</v>
      </c>
    </row>
    <row r="326" spans="1:11" ht="16.5" customHeight="1">
      <c r="A326" s="2">
        <v>324</v>
      </c>
      <c r="B326" s="23">
        <v>324</v>
      </c>
      <c r="C326" s="6"/>
      <c r="D326" s="1"/>
      <c r="E326" s="7"/>
      <c r="F326" s="7"/>
      <c r="G326" s="7">
        <f>IF($E326&lt;H$1,$E326,0)</f>
        <v>0</v>
      </c>
      <c r="H326" s="3">
        <f>IF(G326=0,IF($E326&lt;I$1,$E326,0),0)</f>
        <v>0</v>
      </c>
      <c r="I326" s="3">
        <f>IF(G326=0,IF(H326=0,IF($E326&lt;J$1,$E326,0),0),0)</f>
        <v>0</v>
      </c>
      <c r="J326" s="3">
        <f>IF(E326&gt;J$1,E326,0)</f>
        <v>0</v>
      </c>
      <c r="K326" s="8">
        <f>SUM(E326+F326)</f>
        <v>0</v>
      </c>
    </row>
    <row r="327" spans="1:11" ht="16.5" customHeight="1">
      <c r="A327" s="2">
        <v>325</v>
      </c>
      <c r="B327" s="23">
        <v>325</v>
      </c>
      <c r="C327" s="6"/>
      <c r="D327" s="1"/>
      <c r="E327" s="7"/>
      <c r="F327" s="7"/>
      <c r="G327" s="7">
        <f>IF($E327&lt;H$1,$E327,0)</f>
        <v>0</v>
      </c>
      <c r="H327" s="3">
        <f>IF(G327=0,IF($E327&lt;I$1,$E327,0),0)</f>
        <v>0</v>
      </c>
      <c r="I327" s="3">
        <f>IF(G327=0,IF(H327=0,IF($E327&lt;J$1,$E327,0),0),0)</f>
        <v>0</v>
      </c>
      <c r="J327" s="3">
        <f>IF(E327&gt;J$1,E327,0)</f>
        <v>0</v>
      </c>
      <c r="K327" s="8">
        <f>SUM(E327+F327)</f>
        <v>0</v>
      </c>
    </row>
    <row r="328" spans="1:11" ht="16.5" customHeight="1">
      <c r="A328" s="2">
        <v>326</v>
      </c>
      <c r="B328" s="23">
        <v>326</v>
      </c>
      <c r="C328" s="6"/>
      <c r="D328" s="1"/>
      <c r="E328" s="7"/>
      <c r="F328" s="7"/>
      <c r="G328" s="7">
        <f>IF($E328&lt;H$1,$E328,0)</f>
        <v>0</v>
      </c>
      <c r="H328" s="3">
        <f>IF(G328=0,IF($E328&lt;I$1,$E328,0),0)</f>
        <v>0</v>
      </c>
      <c r="I328" s="3">
        <f>IF(G328=0,IF(H328=0,IF($E328&lt;J$1,$E328,0),0),0)</f>
        <v>0</v>
      </c>
      <c r="J328" s="3">
        <f>IF(E328&gt;J$1,E328,0)</f>
        <v>0</v>
      </c>
      <c r="K328" s="8">
        <f>SUM(E328+F328)</f>
        <v>0</v>
      </c>
    </row>
    <row r="329" spans="1:11" ht="16.5" customHeight="1">
      <c r="A329" s="2">
        <v>327</v>
      </c>
      <c r="B329" s="23">
        <v>327</v>
      </c>
      <c r="C329" s="6"/>
      <c r="D329" s="1"/>
      <c r="E329" s="7"/>
      <c r="F329" s="7"/>
      <c r="G329" s="7">
        <f>IF($E329&lt;H$1,$E329,0)</f>
        <v>0</v>
      </c>
      <c r="H329" s="3">
        <f>IF(G329=0,IF($E329&lt;I$1,$E329,0),0)</f>
        <v>0</v>
      </c>
      <c r="I329" s="3">
        <f>IF(G329=0,IF(H329=0,IF($E329&lt;J$1,$E329,0),0),0)</f>
        <v>0</v>
      </c>
      <c r="J329" s="3">
        <f>IF(E329&gt;J$1,E329,0)</f>
        <v>0</v>
      </c>
      <c r="K329" s="8">
        <f>SUM(E329+F329)</f>
        <v>0</v>
      </c>
    </row>
    <row r="330" spans="1:11" ht="16.5" customHeight="1">
      <c r="A330" s="2">
        <v>328</v>
      </c>
      <c r="B330" s="23">
        <v>328</v>
      </c>
      <c r="C330" s="6"/>
      <c r="D330" s="1"/>
      <c r="E330" s="7"/>
      <c r="F330" s="7"/>
      <c r="G330" s="7">
        <f>IF($E330&lt;H$1,$E330,0)</f>
        <v>0</v>
      </c>
      <c r="H330" s="3">
        <f>IF(G330=0,IF($E330&lt;I$1,$E330,0),0)</f>
        <v>0</v>
      </c>
      <c r="I330" s="3">
        <f>IF(G330=0,IF(H330=0,IF($E330&lt;J$1,$E330,0),0),0)</f>
        <v>0</v>
      </c>
      <c r="J330" s="3">
        <f>IF(E330&gt;J$1,E330,0)</f>
        <v>0</v>
      </c>
      <c r="K330" s="8">
        <f>SUM(E330+F330)</f>
        <v>0</v>
      </c>
    </row>
    <row r="331" spans="1:11" ht="16.5" customHeight="1">
      <c r="A331" s="2">
        <v>329</v>
      </c>
      <c r="B331" s="23">
        <v>329</v>
      </c>
      <c r="C331" s="6"/>
      <c r="D331" s="1"/>
      <c r="E331" s="7"/>
      <c r="F331" s="7"/>
      <c r="G331" s="7">
        <f>IF($E331&lt;H$1,$E331,0)</f>
        <v>0</v>
      </c>
      <c r="H331" s="3">
        <f>IF(G331=0,IF($E331&lt;I$1,$E331,0),0)</f>
        <v>0</v>
      </c>
      <c r="I331" s="3">
        <f>IF(G331=0,IF(H331=0,IF($E331&lt;J$1,$E331,0),0),0)</f>
        <v>0</v>
      </c>
      <c r="J331" s="3">
        <f>IF(E331&gt;J$1,E331,0)</f>
        <v>0</v>
      </c>
      <c r="K331" s="8">
        <f>SUM(E331+F331)</f>
        <v>0</v>
      </c>
    </row>
    <row r="332" spans="1:11" ht="16.5" customHeight="1">
      <c r="A332" s="2">
        <v>330</v>
      </c>
      <c r="B332" s="23">
        <v>330</v>
      </c>
      <c r="C332" s="6"/>
      <c r="D332" s="1"/>
      <c r="E332" s="7"/>
      <c r="F332" s="7"/>
      <c r="G332" s="7">
        <f>IF($E332&lt;H$1,$E332,0)</f>
        <v>0</v>
      </c>
      <c r="H332" s="3">
        <f>IF(G332=0,IF($E332&lt;I$1,$E332,0),0)</f>
        <v>0</v>
      </c>
      <c r="I332" s="3">
        <f>IF(G332=0,IF(H332=0,IF($E332&lt;J$1,$E332,0),0),0)</f>
        <v>0</v>
      </c>
      <c r="J332" s="3">
        <f>IF(E332&gt;J$1,E332,0)</f>
        <v>0</v>
      </c>
      <c r="K332" s="8">
        <f>SUM(E332+F332)</f>
        <v>0</v>
      </c>
    </row>
    <row r="333" spans="1:11" ht="16.5" customHeight="1">
      <c r="A333" s="2">
        <v>331</v>
      </c>
      <c r="B333" s="23">
        <v>331</v>
      </c>
      <c r="C333" s="6"/>
      <c r="D333" s="1"/>
      <c r="E333" s="7"/>
      <c r="F333" s="7"/>
      <c r="G333" s="7">
        <f>IF($E333&lt;H$1,$E333,0)</f>
        <v>0</v>
      </c>
      <c r="H333" s="3">
        <f>IF(G333=0,IF($E333&lt;I$1,$E333,0),0)</f>
        <v>0</v>
      </c>
      <c r="I333" s="3">
        <f>IF(G333=0,IF(H333=0,IF($E333&lt;J$1,$E333,0),0),0)</f>
        <v>0</v>
      </c>
      <c r="J333" s="3">
        <f>IF(E333&gt;J$1,E333,0)</f>
        <v>0</v>
      </c>
      <c r="K333" s="8">
        <f>SUM(E333+F333)</f>
        <v>0</v>
      </c>
    </row>
    <row r="334" spans="1:11" ht="16.5" customHeight="1">
      <c r="A334" s="2">
        <v>332</v>
      </c>
      <c r="B334" s="23">
        <v>332</v>
      </c>
      <c r="C334" s="6"/>
      <c r="D334" s="1"/>
      <c r="E334" s="7"/>
      <c r="F334" s="7"/>
      <c r="G334" s="7">
        <f>IF($E334&lt;H$1,$E334,0)</f>
        <v>0</v>
      </c>
      <c r="H334" s="3">
        <f>IF(G334=0,IF($E334&lt;I$1,$E334,0),0)</f>
        <v>0</v>
      </c>
      <c r="I334" s="3">
        <f>IF(G334=0,IF(H334=0,IF($E334&lt;J$1,$E334,0),0),0)</f>
        <v>0</v>
      </c>
      <c r="J334" s="3">
        <f>IF(E334&gt;J$1,E334,0)</f>
        <v>0</v>
      </c>
      <c r="K334" s="8">
        <f>SUM(E334+F334)</f>
        <v>0</v>
      </c>
    </row>
    <row r="335" spans="1:11" ht="16.5" customHeight="1">
      <c r="A335" s="2">
        <v>333</v>
      </c>
      <c r="B335" s="23">
        <v>333</v>
      </c>
      <c r="C335" s="6"/>
      <c r="D335" s="1"/>
      <c r="E335" s="7"/>
      <c r="F335" s="7"/>
      <c r="G335" s="7">
        <f>IF($E335&lt;H$1,$E335,0)</f>
        <v>0</v>
      </c>
      <c r="H335" s="3">
        <f>IF(G335=0,IF($E335&lt;I$1,$E335,0),0)</f>
        <v>0</v>
      </c>
      <c r="I335" s="3">
        <f>IF(G335=0,IF(H335=0,IF($E335&lt;J$1,$E335,0),0),0)</f>
        <v>0</v>
      </c>
      <c r="J335" s="3">
        <f>IF(E335&gt;J$1,E335,0)</f>
        <v>0</v>
      </c>
      <c r="K335" s="8">
        <f>SUM(E335+F335)</f>
        <v>0</v>
      </c>
    </row>
    <row r="336" spans="1:11" ht="16.5" customHeight="1">
      <c r="A336" s="2">
        <v>334</v>
      </c>
      <c r="B336" s="23">
        <v>334</v>
      </c>
      <c r="C336" s="6"/>
      <c r="D336" s="1"/>
      <c r="E336" s="7"/>
      <c r="F336" s="7"/>
      <c r="G336" s="7">
        <f>IF($E336&lt;H$1,$E336,0)</f>
        <v>0</v>
      </c>
      <c r="H336" s="3">
        <f>IF(G336=0,IF($E336&lt;I$1,$E336,0),0)</f>
        <v>0</v>
      </c>
      <c r="I336" s="3">
        <f>IF(G336=0,IF(H336=0,IF($E336&lt;J$1,$E336,0),0),0)</f>
        <v>0</v>
      </c>
      <c r="J336" s="3">
        <f>IF(E336&gt;J$1,E336,0)</f>
        <v>0</v>
      </c>
      <c r="K336" s="8">
        <f>SUM(E336+F336)</f>
        <v>0</v>
      </c>
    </row>
    <row r="337" spans="1:11" ht="16.5" customHeight="1">
      <c r="A337" s="2">
        <v>335</v>
      </c>
      <c r="B337" s="23">
        <v>335</v>
      </c>
      <c r="C337" s="6"/>
      <c r="D337" s="1"/>
      <c r="E337" s="7"/>
      <c r="F337" s="7"/>
      <c r="G337" s="7">
        <f>IF($E337&lt;H$1,$E337,0)</f>
        <v>0</v>
      </c>
      <c r="H337" s="3">
        <f>IF(G337=0,IF($E337&lt;I$1,$E337,0),0)</f>
        <v>0</v>
      </c>
      <c r="I337" s="3">
        <f>IF(G337=0,IF(H337=0,IF($E337&lt;J$1,$E337,0),0),0)</f>
        <v>0</v>
      </c>
      <c r="J337" s="3">
        <f>IF(E337&gt;J$1,E337,0)</f>
        <v>0</v>
      </c>
      <c r="K337" s="8">
        <f>SUM(E337+F337)</f>
        <v>0</v>
      </c>
    </row>
    <row r="338" spans="1:11" ht="16.5" customHeight="1">
      <c r="A338" s="2">
        <v>336</v>
      </c>
      <c r="B338" s="23">
        <v>336</v>
      </c>
      <c r="C338" s="6"/>
      <c r="D338" s="1"/>
      <c r="E338" s="7"/>
      <c r="F338" s="7"/>
      <c r="G338" s="7">
        <f>IF($E338&lt;H$1,$E338,0)</f>
        <v>0</v>
      </c>
      <c r="H338" s="3">
        <f>IF(G338=0,IF($E338&lt;I$1,$E338,0),0)</f>
        <v>0</v>
      </c>
      <c r="I338" s="3">
        <f>IF(G338=0,IF(H338=0,IF($E338&lt;J$1,$E338,0),0),0)</f>
        <v>0</v>
      </c>
      <c r="J338" s="3">
        <f>IF(E338&gt;J$1,E338,0)</f>
        <v>0</v>
      </c>
      <c r="K338" s="8">
        <f>SUM(E338+F338)</f>
        <v>0</v>
      </c>
    </row>
    <row r="339" spans="1:11" ht="16.5" customHeight="1">
      <c r="A339" s="2">
        <v>337</v>
      </c>
      <c r="B339" s="23">
        <v>337</v>
      </c>
      <c r="C339" s="6"/>
      <c r="D339" s="1"/>
      <c r="E339" s="7"/>
      <c r="F339" s="7"/>
      <c r="G339" s="7">
        <f>IF($E339&lt;H$1,$E339,0)</f>
        <v>0</v>
      </c>
      <c r="H339" s="3">
        <f>IF(G339=0,IF($E339&lt;I$1,$E339,0),0)</f>
        <v>0</v>
      </c>
      <c r="I339" s="3">
        <f>IF(G339=0,IF(H339=0,IF($E339&lt;J$1,$E339,0),0),0)</f>
        <v>0</v>
      </c>
      <c r="J339" s="3">
        <f>IF(E339&gt;J$1,E339,0)</f>
        <v>0</v>
      </c>
      <c r="K339" s="8">
        <f>SUM(E339+F339)</f>
        <v>0</v>
      </c>
    </row>
    <row r="340" spans="1:11" ht="16.5" customHeight="1">
      <c r="A340" s="2">
        <v>338</v>
      </c>
      <c r="B340" s="23">
        <v>338</v>
      </c>
      <c r="C340" s="6"/>
      <c r="D340" s="1"/>
      <c r="E340" s="7"/>
      <c r="F340" s="7"/>
      <c r="G340" s="7">
        <f>IF($E340&lt;H$1,$E340,0)</f>
        <v>0</v>
      </c>
      <c r="H340" s="3">
        <f>IF(G340=0,IF($E340&lt;I$1,$E340,0),0)</f>
        <v>0</v>
      </c>
      <c r="I340" s="3">
        <f>IF(G340=0,IF(H340=0,IF($E340&lt;J$1,$E340,0),0),0)</f>
        <v>0</v>
      </c>
      <c r="J340" s="3">
        <f>IF(E340&gt;J$1,E340,0)</f>
        <v>0</v>
      </c>
      <c r="K340" s="8">
        <f>SUM(E340+F340)</f>
        <v>0</v>
      </c>
    </row>
    <row r="341" spans="1:11" ht="16.5" customHeight="1">
      <c r="A341" s="2">
        <v>339</v>
      </c>
      <c r="B341" s="23">
        <v>339</v>
      </c>
      <c r="C341" s="6"/>
      <c r="D341" s="1"/>
      <c r="E341" s="7"/>
      <c r="F341" s="7"/>
      <c r="G341" s="7">
        <f>IF($E341&lt;H$1,$E341,0)</f>
        <v>0</v>
      </c>
      <c r="H341" s="3">
        <f>IF(G341=0,IF($E341&lt;I$1,$E341,0),0)</f>
        <v>0</v>
      </c>
      <c r="I341" s="3">
        <f>IF(G341=0,IF(H341=0,IF($E341&lt;J$1,$E341,0),0),0)</f>
        <v>0</v>
      </c>
      <c r="J341" s="3">
        <f>IF(E341&gt;J$1,E341,0)</f>
        <v>0</v>
      </c>
      <c r="K341" s="8">
        <f>SUM(E341+F341)</f>
        <v>0</v>
      </c>
    </row>
    <row r="342" spans="1:11" ht="16.5" customHeight="1">
      <c r="A342" s="2">
        <v>340</v>
      </c>
      <c r="B342" s="23">
        <v>340</v>
      </c>
      <c r="C342" s="6"/>
      <c r="D342" s="1"/>
      <c r="E342" s="7"/>
      <c r="F342" s="7"/>
      <c r="G342" s="7">
        <f>IF($E342&lt;H$1,$E342,0)</f>
        <v>0</v>
      </c>
      <c r="H342" s="3">
        <f>IF(G342=0,IF($E342&lt;I$1,$E342,0),0)</f>
        <v>0</v>
      </c>
      <c r="I342" s="3">
        <f>IF(G342=0,IF(H342=0,IF($E342&lt;J$1,$E342,0),0),0)</f>
        <v>0</v>
      </c>
      <c r="J342" s="3">
        <f>IF(E342&gt;J$1,E342,0)</f>
        <v>0</v>
      </c>
      <c r="K342" s="8">
        <f>SUM(E342+F342)</f>
        <v>0</v>
      </c>
    </row>
    <row r="343" spans="1:11" ht="16.5" customHeight="1">
      <c r="A343" s="2">
        <v>341</v>
      </c>
      <c r="B343" s="23">
        <v>341</v>
      </c>
      <c r="C343" s="6"/>
      <c r="D343" s="1"/>
      <c r="E343" s="7"/>
      <c r="F343" s="7"/>
      <c r="G343" s="7">
        <f>IF($E343&lt;H$1,$E343,0)</f>
        <v>0</v>
      </c>
      <c r="H343" s="3">
        <f>IF(G343=0,IF($E343&lt;I$1,$E343,0),0)</f>
        <v>0</v>
      </c>
      <c r="I343" s="3">
        <f>IF(G343=0,IF(H343=0,IF($E343&lt;J$1,$E343,0),0),0)</f>
        <v>0</v>
      </c>
      <c r="J343" s="3">
        <f>IF(E343&gt;J$1,E343,0)</f>
        <v>0</v>
      </c>
      <c r="K343" s="8">
        <f>SUM(E343+F343)</f>
        <v>0</v>
      </c>
    </row>
    <row r="344" spans="1:11" ht="16.5" customHeight="1">
      <c r="A344" s="2">
        <v>342</v>
      </c>
      <c r="B344" s="23">
        <v>342</v>
      </c>
      <c r="C344" s="6"/>
      <c r="D344" s="1"/>
      <c r="E344" s="7"/>
      <c r="F344" s="7"/>
      <c r="G344" s="7">
        <f>IF($E344&lt;H$1,$E344,0)</f>
        <v>0</v>
      </c>
      <c r="H344" s="3">
        <f>IF(G344=0,IF($E344&lt;I$1,$E344,0),0)</f>
        <v>0</v>
      </c>
      <c r="I344" s="3">
        <f>IF(G344=0,IF(H344=0,IF($E344&lt;J$1,$E344,0),0),0)</f>
        <v>0</v>
      </c>
      <c r="J344" s="3">
        <f>IF(E344&gt;J$1,E344,0)</f>
        <v>0</v>
      </c>
      <c r="K344" s="8">
        <f>SUM(E344+F344)</f>
        <v>0</v>
      </c>
    </row>
    <row r="345" spans="1:11" ht="16.5" customHeight="1">
      <c r="A345" s="2">
        <v>343</v>
      </c>
      <c r="B345" s="23">
        <v>343</v>
      </c>
      <c r="C345" s="6"/>
      <c r="D345" s="1"/>
      <c r="E345" s="7"/>
      <c r="F345" s="7"/>
      <c r="G345" s="7">
        <f>IF($E345&lt;H$1,$E345,0)</f>
        <v>0</v>
      </c>
      <c r="H345" s="3">
        <f>IF(G345=0,IF($E345&lt;I$1,$E345,0),0)</f>
        <v>0</v>
      </c>
      <c r="I345" s="3">
        <f>IF(G345=0,IF(H345=0,IF($E345&lt;J$1,$E345,0),0),0)</f>
        <v>0</v>
      </c>
      <c r="J345" s="3">
        <f>IF(E345&gt;J$1,E345,0)</f>
        <v>0</v>
      </c>
      <c r="K345" s="8">
        <f>SUM(E345+F345)</f>
        <v>0</v>
      </c>
    </row>
    <row r="346" spans="1:11" ht="16.5" customHeight="1">
      <c r="A346" s="2">
        <v>344</v>
      </c>
      <c r="B346" s="23">
        <v>344</v>
      </c>
      <c r="C346" s="6"/>
      <c r="D346" s="1"/>
      <c r="E346" s="7"/>
      <c r="F346" s="7"/>
      <c r="G346" s="7">
        <f>IF($E346&lt;H$1,$E346,0)</f>
        <v>0</v>
      </c>
      <c r="H346" s="3">
        <f>IF(G346=0,IF($E346&lt;I$1,$E346,0),0)</f>
        <v>0</v>
      </c>
      <c r="I346" s="3">
        <f>IF(G346=0,IF(H346=0,IF($E346&lt;J$1,$E346,0),0),0)</f>
        <v>0</v>
      </c>
      <c r="J346" s="3">
        <f>IF(E346&gt;J$1,E346,0)</f>
        <v>0</v>
      </c>
      <c r="K346" s="8">
        <f>SUM(E346+F346)</f>
        <v>0</v>
      </c>
    </row>
    <row r="347" spans="1:11" ht="16.5" customHeight="1">
      <c r="A347" s="2">
        <v>345</v>
      </c>
      <c r="B347" s="23">
        <v>345</v>
      </c>
      <c r="C347" s="6"/>
      <c r="D347" s="1"/>
      <c r="E347" s="7"/>
      <c r="F347" s="7"/>
      <c r="G347" s="7">
        <f>IF($E347&lt;H$1,$E347,0)</f>
        <v>0</v>
      </c>
      <c r="H347" s="3">
        <f>IF(G347=0,IF($E347&lt;I$1,$E347,0),0)</f>
        <v>0</v>
      </c>
      <c r="I347" s="3">
        <f>IF(G347=0,IF(H347=0,IF($E347&lt;J$1,$E347,0),0),0)</f>
        <v>0</v>
      </c>
      <c r="J347" s="3">
        <f>IF(E347&gt;J$1,E347,0)</f>
        <v>0</v>
      </c>
      <c r="K347" s="8">
        <f>SUM(E347+F347)</f>
        <v>0</v>
      </c>
    </row>
    <row r="348" spans="1:11" ht="16.5" customHeight="1">
      <c r="A348" s="2">
        <v>346</v>
      </c>
      <c r="B348" s="23">
        <v>346</v>
      </c>
      <c r="C348" s="6"/>
      <c r="D348" s="1"/>
      <c r="E348" s="7"/>
      <c r="F348" s="7"/>
      <c r="G348" s="7">
        <f>IF($E348&lt;H$1,$E348,0)</f>
        <v>0</v>
      </c>
      <c r="H348" s="3">
        <f>IF(G348=0,IF($E348&lt;I$1,$E348,0),0)</f>
        <v>0</v>
      </c>
      <c r="I348" s="3">
        <f>IF(G348=0,IF(H348=0,IF($E348&lt;J$1,$E348,0),0),0)</f>
        <v>0</v>
      </c>
      <c r="J348" s="3">
        <f>IF(E348&gt;J$1,E348,0)</f>
        <v>0</v>
      </c>
      <c r="K348" s="8">
        <f>SUM(E348+F348)</f>
        <v>0</v>
      </c>
    </row>
    <row r="349" spans="1:11" ht="16.5" customHeight="1">
      <c r="A349" s="2">
        <v>347</v>
      </c>
      <c r="B349" s="23">
        <v>347</v>
      </c>
      <c r="C349" s="6"/>
      <c r="D349" s="1"/>
      <c r="E349" s="7"/>
      <c r="F349" s="7"/>
      <c r="G349" s="7">
        <f>IF($E349&lt;H$1,$E349,0)</f>
        <v>0</v>
      </c>
      <c r="H349" s="3">
        <f>IF(G349=0,IF($E349&lt;I$1,$E349,0),0)</f>
        <v>0</v>
      </c>
      <c r="I349" s="3">
        <f>IF(G349=0,IF(H349=0,IF($E349&lt;J$1,$E349,0),0),0)</f>
        <v>0</v>
      </c>
      <c r="J349" s="3">
        <f>IF(E349&gt;J$1,E349,0)</f>
        <v>0</v>
      </c>
      <c r="K349" s="8">
        <f>SUM(E349+F349)</f>
        <v>0</v>
      </c>
    </row>
    <row r="350" spans="1:11" ht="16.5" customHeight="1">
      <c r="A350" s="2">
        <v>348</v>
      </c>
      <c r="B350" s="23">
        <v>348</v>
      </c>
      <c r="C350" s="6"/>
      <c r="D350" s="1"/>
      <c r="E350" s="7"/>
      <c r="F350" s="7"/>
      <c r="G350" s="7">
        <f>IF($E350&lt;H$1,$E350,0)</f>
        <v>0</v>
      </c>
      <c r="H350" s="3">
        <f>IF(G350=0,IF($E350&lt;I$1,$E350,0),0)</f>
        <v>0</v>
      </c>
      <c r="I350" s="3">
        <f>IF(G350=0,IF(H350=0,IF($E350&lt;J$1,$E350,0),0),0)</f>
        <v>0</v>
      </c>
      <c r="J350" s="3">
        <f>IF(E350&gt;J$1,E350,0)</f>
        <v>0</v>
      </c>
      <c r="K350" s="8">
        <f>SUM(E350+F350)</f>
        <v>0</v>
      </c>
    </row>
    <row r="351" spans="1:11" ht="16.5" customHeight="1">
      <c r="A351" s="2">
        <v>349</v>
      </c>
      <c r="B351" s="23">
        <v>349</v>
      </c>
      <c r="C351" s="6"/>
      <c r="D351" s="1"/>
      <c r="E351" s="7"/>
      <c r="F351" s="7"/>
      <c r="G351" s="7">
        <f>IF($E351&lt;H$1,$E351,0)</f>
        <v>0</v>
      </c>
      <c r="H351" s="3">
        <f>IF(G351=0,IF($E351&lt;I$1,$E351,0),0)</f>
        <v>0</v>
      </c>
      <c r="I351" s="3">
        <f>IF(G351=0,IF(H351=0,IF($E351&lt;J$1,$E351,0),0),0)</f>
        <v>0</v>
      </c>
      <c r="J351" s="3">
        <f>IF(E351&gt;J$1,E351,0)</f>
        <v>0</v>
      </c>
      <c r="K351" s="8">
        <f>SUM(E351+F351)</f>
        <v>0</v>
      </c>
    </row>
    <row r="352" spans="1:11" ht="16.5" customHeight="1">
      <c r="A352" s="2">
        <v>350</v>
      </c>
      <c r="B352" s="23">
        <v>350</v>
      </c>
      <c r="C352" s="6"/>
      <c r="D352" s="1"/>
      <c r="E352" s="7"/>
      <c r="F352" s="7"/>
      <c r="G352" s="7">
        <f>IF($E352&lt;H$1,$E352,0)</f>
        <v>0</v>
      </c>
      <c r="H352" s="3">
        <f>IF(G352=0,IF($E352&lt;I$1,$E352,0),0)</f>
        <v>0</v>
      </c>
      <c r="I352" s="3">
        <f>IF(G352=0,IF(H352=0,IF($E352&lt;J$1,$E352,0),0),0)</f>
        <v>0</v>
      </c>
      <c r="J352" s="3">
        <f>IF(E352&gt;J$1,E352,0)</f>
        <v>0</v>
      </c>
      <c r="K352" s="8">
        <f>SUM(E352+F352)</f>
        <v>0</v>
      </c>
    </row>
    <row r="353" spans="1:11" ht="16.5" customHeight="1">
      <c r="A353" s="2">
        <v>351</v>
      </c>
      <c r="B353" s="23">
        <v>351</v>
      </c>
      <c r="C353" s="6"/>
      <c r="D353" s="1"/>
      <c r="E353" s="7"/>
      <c r="F353" s="7"/>
      <c r="G353" s="7">
        <f>IF($E353&lt;H$1,$E353,0)</f>
        <v>0</v>
      </c>
      <c r="H353" s="3">
        <f>IF(G353=0,IF($E353&lt;I$1,$E353,0),0)</f>
        <v>0</v>
      </c>
      <c r="I353" s="3">
        <f>IF(G353=0,IF(H353=0,IF($E353&lt;J$1,$E353,0),0),0)</f>
        <v>0</v>
      </c>
      <c r="J353" s="3">
        <f>IF(E353&gt;J$1,E353,0)</f>
        <v>0</v>
      </c>
      <c r="K353" s="8">
        <f>SUM(E353+F353)</f>
        <v>0</v>
      </c>
    </row>
    <row r="354" spans="1:11" ht="16.5" customHeight="1">
      <c r="A354" s="2">
        <v>352</v>
      </c>
      <c r="B354" s="23">
        <v>352</v>
      </c>
      <c r="C354" s="6"/>
      <c r="D354" s="1"/>
      <c r="E354" s="7"/>
      <c r="F354" s="7"/>
      <c r="G354" s="7">
        <f>IF($E354&lt;H$1,$E354,0)</f>
        <v>0</v>
      </c>
      <c r="H354" s="3">
        <f>IF(G354=0,IF($E354&lt;I$1,$E354,0),0)</f>
        <v>0</v>
      </c>
      <c r="I354" s="3">
        <f>IF(G354=0,IF(H354=0,IF($E354&lt;J$1,$E354,0),0),0)</f>
        <v>0</v>
      </c>
      <c r="J354" s="3">
        <f>IF(E354&gt;J$1,E354,0)</f>
        <v>0</v>
      </c>
      <c r="K354" s="8">
        <f>SUM(E354+F354)</f>
        <v>0</v>
      </c>
    </row>
    <row r="355" spans="1:11" ht="16.5" customHeight="1">
      <c r="A355" s="2">
        <v>353</v>
      </c>
      <c r="B355" s="23">
        <v>353</v>
      </c>
      <c r="C355" s="6"/>
      <c r="D355" s="1"/>
      <c r="E355" s="7"/>
      <c r="F355" s="7"/>
      <c r="G355" s="7">
        <f>IF($E355&lt;H$1,$E355,0)</f>
        <v>0</v>
      </c>
      <c r="H355" s="3">
        <f>IF(G355=0,IF($E355&lt;I$1,$E355,0),0)</f>
        <v>0</v>
      </c>
      <c r="I355" s="3">
        <f>IF(G355=0,IF(H355=0,IF($E355&lt;J$1,$E355,0),0),0)</f>
        <v>0</v>
      </c>
      <c r="J355" s="3">
        <f>IF(E355&gt;J$1,E355,0)</f>
        <v>0</v>
      </c>
      <c r="K355" s="8">
        <f>SUM(E355+F355)</f>
        <v>0</v>
      </c>
    </row>
    <row r="356" spans="1:11" ht="16.5" customHeight="1">
      <c r="A356" s="2">
        <v>354</v>
      </c>
      <c r="B356" s="23">
        <v>354</v>
      </c>
      <c r="C356" s="6"/>
      <c r="D356" s="1"/>
      <c r="E356" s="7"/>
      <c r="F356" s="7"/>
      <c r="G356" s="7">
        <f>IF($E356&lt;H$1,$E356,0)</f>
        <v>0</v>
      </c>
      <c r="H356" s="3">
        <f>IF(G356=0,IF($E356&lt;I$1,$E356,0),0)</f>
        <v>0</v>
      </c>
      <c r="I356" s="3">
        <f>IF(G356=0,IF(H356=0,IF($E356&lt;J$1,$E356,0),0),0)</f>
        <v>0</v>
      </c>
      <c r="J356" s="3">
        <f>IF(E356&gt;J$1,E356,0)</f>
        <v>0</v>
      </c>
      <c r="K356" s="8">
        <f>SUM(E356+F356)</f>
        <v>0</v>
      </c>
    </row>
    <row r="357" spans="1:11" ht="16.5" customHeight="1">
      <c r="A357" s="2">
        <v>355</v>
      </c>
      <c r="B357" s="23">
        <v>355</v>
      </c>
      <c r="C357" s="6"/>
      <c r="D357" s="1"/>
      <c r="E357" s="7"/>
      <c r="F357" s="7"/>
      <c r="G357" s="7">
        <f>IF($E357&lt;H$1,$E357,0)</f>
        <v>0</v>
      </c>
      <c r="H357" s="3">
        <f>IF(G357=0,IF($E357&lt;I$1,$E357,0),0)</f>
        <v>0</v>
      </c>
      <c r="I357" s="3">
        <f>IF(G357=0,IF(H357=0,IF($E357&lt;J$1,$E357,0),0),0)</f>
        <v>0</v>
      </c>
      <c r="J357" s="3">
        <f>IF(E357&gt;J$1,E357,0)</f>
        <v>0</v>
      </c>
      <c r="K357" s="8">
        <f>SUM(E357+F357)</f>
        <v>0</v>
      </c>
    </row>
    <row r="358" spans="1:11" ht="16.5" customHeight="1">
      <c r="A358" s="2">
        <v>356</v>
      </c>
      <c r="B358" s="23">
        <v>356</v>
      </c>
      <c r="C358" s="6"/>
      <c r="D358" s="1"/>
      <c r="E358" s="7"/>
      <c r="F358" s="7"/>
      <c r="G358" s="7">
        <f>IF($E358&lt;H$1,$E358,0)</f>
        <v>0</v>
      </c>
      <c r="H358" s="3">
        <f>IF(G358=0,IF($E358&lt;I$1,$E358,0),0)</f>
        <v>0</v>
      </c>
      <c r="I358" s="3">
        <f>IF(G358=0,IF(H358=0,IF($E358&lt;J$1,$E358,0),0),0)</f>
        <v>0</v>
      </c>
      <c r="J358" s="3">
        <f>IF(E358&gt;J$1,E358,0)</f>
        <v>0</v>
      </c>
      <c r="K358" s="8">
        <f>SUM(E358+F358)</f>
        <v>0</v>
      </c>
    </row>
    <row r="359" spans="1:11" ht="16.5" customHeight="1">
      <c r="A359" s="2">
        <v>357</v>
      </c>
      <c r="B359" s="23">
        <v>357</v>
      </c>
      <c r="C359" s="6"/>
      <c r="D359" s="1"/>
      <c r="E359" s="7"/>
      <c r="F359" s="7"/>
      <c r="G359" s="7">
        <f>IF($E359&lt;H$1,$E359,0)</f>
        <v>0</v>
      </c>
      <c r="H359" s="3">
        <f>IF(G359=0,IF($E359&lt;I$1,$E359,0),0)</f>
        <v>0</v>
      </c>
      <c r="I359" s="3">
        <f>IF(G359=0,IF(H359=0,IF($E359&lt;J$1,$E359,0),0),0)</f>
        <v>0</v>
      </c>
      <c r="J359" s="3">
        <f>IF(E359&gt;J$1,E359,0)</f>
        <v>0</v>
      </c>
      <c r="K359" s="8">
        <f>SUM(E359+F359)</f>
        <v>0</v>
      </c>
    </row>
    <row r="360" spans="1:11" ht="16.5" customHeight="1">
      <c r="A360" s="2">
        <v>358</v>
      </c>
      <c r="B360" s="23">
        <v>358</v>
      </c>
      <c r="C360" s="6"/>
      <c r="D360" s="1"/>
      <c r="E360" s="7"/>
      <c r="F360" s="7"/>
      <c r="G360" s="7">
        <f>IF($E360&lt;H$1,$E360,0)</f>
        <v>0</v>
      </c>
      <c r="H360" s="3">
        <f>IF(G360=0,IF($E360&lt;I$1,$E360,0),0)</f>
        <v>0</v>
      </c>
      <c r="I360" s="3">
        <f>IF(G360=0,IF(H360=0,IF($E360&lt;J$1,$E360,0),0),0)</f>
        <v>0</v>
      </c>
      <c r="J360" s="3">
        <f>IF(E360&gt;J$1,E360,0)</f>
        <v>0</v>
      </c>
      <c r="K360" s="8">
        <f>SUM(E360+F360)</f>
        <v>0</v>
      </c>
    </row>
    <row r="361" spans="1:11" ht="16.5" customHeight="1">
      <c r="A361" s="2">
        <v>359</v>
      </c>
      <c r="B361" s="23">
        <v>359</v>
      </c>
      <c r="C361" s="6"/>
      <c r="D361" s="1"/>
      <c r="E361" s="7"/>
      <c r="F361" s="7"/>
      <c r="G361" s="7">
        <f>IF($E361&lt;H$1,$E361,0)</f>
        <v>0</v>
      </c>
      <c r="H361" s="3">
        <f>IF(G361=0,IF($E361&lt;I$1,$E361,0),0)</f>
        <v>0</v>
      </c>
      <c r="I361" s="3">
        <f>IF(G361=0,IF(H361=0,IF($E361&lt;J$1,$E361,0),0),0)</f>
        <v>0</v>
      </c>
      <c r="J361" s="3">
        <f>IF(E361&gt;J$1,E361,0)</f>
        <v>0</v>
      </c>
      <c r="K361" s="8">
        <f>SUM(E361+F361)</f>
        <v>0</v>
      </c>
    </row>
    <row r="362" spans="1:11" ht="16.5" customHeight="1">
      <c r="A362" s="2">
        <v>360</v>
      </c>
      <c r="B362" s="23">
        <v>360</v>
      </c>
      <c r="C362" s="6"/>
      <c r="D362" s="1"/>
      <c r="E362" s="7"/>
      <c r="F362" s="7"/>
      <c r="G362" s="7">
        <f>IF($E362&lt;H$1,$E362,0)</f>
        <v>0</v>
      </c>
      <c r="H362" s="3">
        <f>IF(G362=0,IF($E362&lt;I$1,$E362,0),0)</f>
        <v>0</v>
      </c>
      <c r="I362" s="3">
        <f>IF(G362=0,IF(H362=0,IF($E362&lt;J$1,$E362,0),0),0)</f>
        <v>0</v>
      </c>
      <c r="J362" s="3">
        <f>IF(E362&gt;J$1,E362,0)</f>
        <v>0</v>
      </c>
      <c r="K362" s="8">
        <f>SUM(E362+F362)</f>
        <v>0</v>
      </c>
    </row>
    <row r="363" spans="1:11" ht="16.5" customHeight="1">
      <c r="A363" s="2">
        <v>361</v>
      </c>
      <c r="B363" s="23">
        <v>361</v>
      </c>
      <c r="C363" s="6"/>
      <c r="D363" s="1"/>
      <c r="E363" s="7"/>
      <c r="F363" s="7"/>
      <c r="G363" s="7">
        <f>IF($E363&lt;H$1,$E363,0)</f>
        <v>0</v>
      </c>
      <c r="H363" s="3">
        <f>IF(G363=0,IF($E363&lt;I$1,$E363,0),0)</f>
        <v>0</v>
      </c>
      <c r="I363" s="3">
        <f>IF(G363=0,IF(H363=0,IF($E363&lt;J$1,$E363,0),0),0)</f>
        <v>0</v>
      </c>
      <c r="J363" s="3">
        <f>IF(E363&gt;J$1,E363,0)</f>
        <v>0</v>
      </c>
      <c r="K363" s="8">
        <f>SUM(E363+F363)</f>
        <v>0</v>
      </c>
    </row>
    <row r="364" spans="1:11" ht="16.5" customHeight="1">
      <c r="A364" s="2">
        <v>362</v>
      </c>
      <c r="B364" s="23">
        <v>362</v>
      </c>
      <c r="C364" s="6"/>
      <c r="D364" s="1"/>
      <c r="E364" s="7"/>
      <c r="F364" s="7"/>
      <c r="G364" s="7">
        <f>IF($E364&lt;H$1,$E364,0)</f>
        <v>0</v>
      </c>
      <c r="H364" s="3">
        <f>IF(G364=0,IF($E364&lt;I$1,$E364,0),0)</f>
        <v>0</v>
      </c>
      <c r="I364" s="3">
        <f>IF(G364=0,IF(H364=0,IF($E364&lt;J$1,$E364,0),0),0)</f>
        <v>0</v>
      </c>
      <c r="J364" s="3">
        <f>IF(E364&gt;J$1,E364,0)</f>
        <v>0</v>
      </c>
      <c r="K364" s="8">
        <f>SUM(E364+F364)</f>
        <v>0</v>
      </c>
    </row>
    <row r="365" spans="1:11" ht="16.5" customHeight="1">
      <c r="A365" s="2">
        <v>363</v>
      </c>
      <c r="B365" s="23">
        <v>363</v>
      </c>
      <c r="C365" s="6"/>
      <c r="D365" s="1"/>
      <c r="E365" s="7"/>
      <c r="F365" s="7"/>
      <c r="G365" s="7">
        <f>IF($E365&lt;H$1,$E365,0)</f>
        <v>0</v>
      </c>
      <c r="H365" s="3">
        <f>IF(G365=0,IF($E365&lt;I$1,$E365,0),0)</f>
        <v>0</v>
      </c>
      <c r="I365" s="3">
        <f>IF(G365=0,IF(H365=0,IF($E365&lt;J$1,$E365,0),0),0)</f>
        <v>0</v>
      </c>
      <c r="J365" s="3">
        <f>IF(E365&gt;J$1,E365,0)</f>
        <v>0</v>
      </c>
      <c r="K365" s="8">
        <f>SUM(E365+F365)</f>
        <v>0</v>
      </c>
    </row>
    <row r="366" spans="1:11" ht="16.5" customHeight="1">
      <c r="A366" s="2">
        <v>364</v>
      </c>
      <c r="B366" s="23">
        <v>364</v>
      </c>
      <c r="C366" s="6"/>
      <c r="D366" s="1"/>
      <c r="E366" s="7"/>
      <c r="F366" s="7"/>
      <c r="G366" s="7">
        <f>IF($E366&lt;H$1,$E366,0)</f>
        <v>0</v>
      </c>
      <c r="H366" s="3">
        <f>IF(G366=0,IF($E366&lt;I$1,$E366,0),0)</f>
        <v>0</v>
      </c>
      <c r="I366" s="3">
        <f>IF(G366=0,IF(H366=0,IF($E366&lt;J$1,$E366,0),0),0)</f>
        <v>0</v>
      </c>
      <c r="J366" s="3">
        <f>IF(E366&gt;J$1,E366,0)</f>
        <v>0</v>
      </c>
      <c r="K366" s="8">
        <f>SUM(E366+F366)</f>
        <v>0</v>
      </c>
    </row>
    <row r="367" spans="1:11" ht="16.5" customHeight="1">
      <c r="A367" s="2">
        <v>365</v>
      </c>
      <c r="B367" s="23">
        <v>365</v>
      </c>
      <c r="C367" s="6"/>
      <c r="D367" s="1"/>
      <c r="E367" s="7"/>
      <c r="F367" s="7"/>
      <c r="G367" s="7">
        <f>IF($E367&lt;H$1,$E367,0)</f>
        <v>0</v>
      </c>
      <c r="H367" s="3">
        <f>IF(G367=0,IF($E367&lt;I$1,$E367,0),0)</f>
        <v>0</v>
      </c>
      <c r="I367" s="3">
        <f>IF(G367=0,IF(H367=0,IF($E367&lt;J$1,$E367,0),0),0)</f>
        <v>0</v>
      </c>
      <c r="J367" s="3">
        <f>IF(E367&gt;J$1,E367,0)</f>
        <v>0</v>
      </c>
      <c r="K367" s="8">
        <f>SUM(E367+F367)</f>
        <v>0</v>
      </c>
    </row>
    <row r="368" spans="1:11" ht="16.5" customHeight="1">
      <c r="A368" s="2">
        <v>366</v>
      </c>
      <c r="B368" s="23">
        <v>366</v>
      </c>
      <c r="C368" s="6"/>
      <c r="D368" s="1"/>
      <c r="E368" s="7"/>
      <c r="F368" s="7"/>
      <c r="G368" s="7">
        <f>IF($E368&lt;H$1,$E368,0)</f>
        <v>0</v>
      </c>
      <c r="H368" s="3">
        <f>IF(G368=0,IF($E368&lt;I$1,$E368,0),0)</f>
        <v>0</v>
      </c>
      <c r="I368" s="3">
        <f>IF(G368=0,IF(H368=0,IF($E368&lt;J$1,$E368,0),0),0)</f>
        <v>0</v>
      </c>
      <c r="J368" s="3">
        <f>IF(E368&gt;J$1,E368,0)</f>
        <v>0</v>
      </c>
      <c r="K368" s="8">
        <f>SUM(E368+F368)</f>
        <v>0</v>
      </c>
    </row>
    <row r="369" spans="1:11" ht="16.5" customHeight="1">
      <c r="A369" s="2">
        <v>367</v>
      </c>
      <c r="B369" s="23">
        <v>367</v>
      </c>
      <c r="C369" s="6"/>
      <c r="D369" s="1"/>
      <c r="E369" s="7"/>
      <c r="F369" s="7"/>
      <c r="G369" s="7">
        <f>IF($E369&lt;H$1,$E369,0)</f>
        <v>0</v>
      </c>
      <c r="H369" s="3">
        <f>IF(G369=0,IF($E369&lt;I$1,$E369,0),0)</f>
        <v>0</v>
      </c>
      <c r="I369" s="3">
        <f>IF(G369=0,IF(H369=0,IF($E369&lt;J$1,$E369,0),0),0)</f>
        <v>0</v>
      </c>
      <c r="J369" s="3">
        <f>IF(E369&gt;J$1,E369,0)</f>
        <v>0</v>
      </c>
      <c r="K369" s="8">
        <f>SUM(E369+F369)</f>
        <v>0</v>
      </c>
    </row>
    <row r="370" spans="1:11" ht="16.5" customHeight="1">
      <c r="A370" s="2">
        <v>368</v>
      </c>
      <c r="B370" s="23">
        <v>368</v>
      </c>
      <c r="C370" s="6"/>
      <c r="D370" s="1"/>
      <c r="E370" s="7"/>
      <c r="F370" s="7"/>
      <c r="G370" s="7">
        <f>IF($E370&lt;H$1,$E370,0)</f>
        <v>0</v>
      </c>
      <c r="H370" s="3">
        <f>IF(G370=0,IF($E370&lt;I$1,$E370,0),0)</f>
        <v>0</v>
      </c>
      <c r="I370" s="3">
        <f>IF(G370=0,IF(H370=0,IF($E370&lt;J$1,$E370,0),0),0)</f>
        <v>0</v>
      </c>
      <c r="J370" s="3">
        <f>IF(E370&gt;J$1,E370,0)</f>
        <v>0</v>
      </c>
      <c r="K370" s="8">
        <f>SUM(E370+F370)</f>
        <v>0</v>
      </c>
    </row>
    <row r="371" spans="1:11" ht="16.5" customHeight="1">
      <c r="A371" s="2">
        <v>369</v>
      </c>
      <c r="B371" s="23">
        <v>369</v>
      </c>
      <c r="C371" s="6"/>
      <c r="D371" s="1"/>
      <c r="E371" s="7"/>
      <c r="F371" s="7"/>
      <c r="G371" s="7">
        <f>IF($E371&lt;H$1,$E371,0)</f>
        <v>0</v>
      </c>
      <c r="H371" s="3">
        <f>IF(G371=0,IF($E371&lt;I$1,$E371,0),0)</f>
        <v>0</v>
      </c>
      <c r="I371" s="3">
        <f>IF(G371=0,IF(H371=0,IF($E371&lt;J$1,$E371,0),0),0)</f>
        <v>0</v>
      </c>
      <c r="J371" s="3">
        <f>IF(E371&gt;J$1,E371,0)</f>
        <v>0</v>
      </c>
      <c r="K371" s="8">
        <f>SUM(E371+F371)</f>
        <v>0</v>
      </c>
    </row>
    <row r="372" spans="1:11" ht="16.5" customHeight="1">
      <c r="A372" s="2">
        <v>370</v>
      </c>
      <c r="B372" s="23">
        <v>370</v>
      </c>
      <c r="C372" s="6"/>
      <c r="D372" s="1"/>
      <c r="E372" s="7"/>
      <c r="F372" s="7"/>
      <c r="G372" s="7">
        <f>IF($E372&lt;H$1,$E372,0)</f>
        <v>0</v>
      </c>
      <c r="H372" s="3">
        <f>IF(G372=0,IF($E372&lt;I$1,$E372,0),0)</f>
        <v>0</v>
      </c>
      <c r="I372" s="3">
        <f>IF(G372=0,IF(H372=0,IF($E372&lt;J$1,$E372,0),0),0)</f>
        <v>0</v>
      </c>
      <c r="J372" s="3">
        <f>IF(E372&gt;J$1,E372,0)</f>
        <v>0</v>
      </c>
      <c r="K372" s="8">
        <f>SUM(E372+F372)</f>
        <v>0</v>
      </c>
    </row>
    <row r="373" spans="1:11" ht="16.5" customHeight="1">
      <c r="A373" s="2">
        <v>371</v>
      </c>
      <c r="B373" s="23">
        <v>371</v>
      </c>
      <c r="C373" s="6"/>
      <c r="D373" s="1"/>
      <c r="E373" s="7"/>
      <c r="F373" s="7"/>
      <c r="G373" s="7">
        <f>IF($E373&lt;H$1,$E373,0)</f>
        <v>0</v>
      </c>
      <c r="H373" s="3">
        <f>IF(G373=0,IF($E373&lt;I$1,$E373,0),0)</f>
        <v>0</v>
      </c>
      <c r="I373" s="3">
        <f>IF(G373=0,IF(H373=0,IF($E373&lt;J$1,$E373,0),0),0)</f>
        <v>0</v>
      </c>
      <c r="J373" s="3">
        <f>IF(E373&gt;J$1,E373,0)</f>
        <v>0</v>
      </c>
      <c r="K373" s="8">
        <f>SUM(E373+F373)</f>
        <v>0</v>
      </c>
    </row>
  </sheetData>
  <sheetProtection/>
  <printOptions/>
  <pageMargins left="0" right="0" top="0" bottom="0" header="0.5" footer="0.5"/>
  <pageSetup fitToHeight="0" fitToWidth="1" horizontalDpi="300" verticalDpi="30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Ponoka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ponoka</dc:creator>
  <cp:keywords/>
  <dc:description/>
  <cp:lastModifiedBy>kelly</cp:lastModifiedBy>
  <cp:lastPrinted>2011-10-09T23:23:08Z</cp:lastPrinted>
  <dcterms:created xsi:type="dcterms:W3CDTF">2005-09-29T14:26:16Z</dcterms:created>
  <dcterms:modified xsi:type="dcterms:W3CDTF">2011-11-07T23:05:50Z</dcterms:modified>
  <cp:category/>
  <cp:version/>
  <cp:contentType/>
  <cp:contentStatus/>
</cp:coreProperties>
</file>